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naprasad\Downloads\"/>
    </mc:Choice>
  </mc:AlternateContent>
  <bookViews>
    <workbookView xWindow="0" yWindow="0" windowWidth="23040" windowHeight="9084"/>
  </bookViews>
  <sheets>
    <sheet name="PMCC FACSymphony Spread Matrix " sheetId="1" r:id="rId1"/>
    <sheet name="BRIGHTNESS VALUES" sheetId="2" r:id="rId2"/>
  </sheets>
  <calcPr calcId="171027"/>
</workbook>
</file>

<file path=xl/calcChain.xml><?xml version="1.0" encoding="utf-8"?>
<calcChain xmlns="http://schemas.openxmlformats.org/spreadsheetml/2006/main">
  <c r="I38" i="1" l="1"/>
  <c r="M38" i="1"/>
  <c r="N38" i="1"/>
  <c r="J38" i="1"/>
  <c r="S38" i="1"/>
  <c r="U38" i="1"/>
  <c r="Y38" i="1"/>
  <c r="D38" i="1"/>
  <c r="F38" i="1"/>
  <c r="AA38" i="1"/>
  <c r="X38" i="1"/>
  <c r="W38" i="1"/>
  <c r="Q38" i="1"/>
  <c r="AB38" i="1"/>
  <c r="Z38" i="1"/>
  <c r="E38" i="1"/>
  <c r="K38" i="1"/>
  <c r="V38" i="1"/>
  <c r="O38" i="1"/>
  <c r="T38" i="1"/>
  <c r="C38" i="1"/>
  <c r="R38" i="1"/>
  <c r="G38" i="1"/>
  <c r="H38" i="1"/>
  <c r="AC38" i="1"/>
  <c r="L38" i="1"/>
  <c r="P38" i="1"/>
  <c r="AD6" i="1"/>
  <c r="AD10" i="1"/>
  <c r="AD14" i="1"/>
  <c r="AD26" i="1"/>
  <c r="AD30" i="1"/>
  <c r="AD21" i="1"/>
  <c r="AD8" i="1"/>
  <c r="AD9" i="1"/>
  <c r="AD16" i="1"/>
  <c r="AD23" i="1"/>
  <c r="AD15" i="1"/>
  <c r="AD27" i="1"/>
  <c r="AD25" i="1"/>
  <c r="AD32" i="1"/>
  <c r="AD22" i="1"/>
  <c r="AD20" i="1"/>
  <c r="AD7" i="1"/>
  <c r="AD11" i="1"/>
  <c r="AD35" i="1"/>
  <c r="AD33" i="1"/>
  <c r="AD18" i="1"/>
  <c r="AD36" i="1"/>
  <c r="AD24" i="1"/>
  <c r="AD34" i="1"/>
  <c r="AD31" i="1"/>
  <c r="AD29" i="1"/>
  <c r="AD37" i="1"/>
  <c r="AD28" i="1"/>
  <c r="AD17" i="1"/>
  <c r="AD12" i="1"/>
  <c r="AD19" i="1"/>
  <c r="AD13" i="1"/>
</calcChain>
</file>

<file path=xl/sharedStrings.xml><?xml version="1.0" encoding="utf-8"?>
<sst xmlns="http://schemas.openxmlformats.org/spreadsheetml/2006/main" count="237" uniqueCount="160">
  <si>
    <t>APC</t>
  </si>
  <si>
    <t>APC-Cy7</t>
  </si>
  <si>
    <t>APC-R700</t>
  </si>
  <si>
    <t>BB515</t>
  </si>
  <si>
    <t>BB630</t>
  </si>
  <si>
    <t>BB660</t>
  </si>
  <si>
    <t>BB790</t>
  </si>
  <si>
    <t>BUV395</t>
  </si>
  <si>
    <t>BUV496</t>
  </si>
  <si>
    <t>BUV563</t>
  </si>
  <si>
    <t>BUV661</t>
  </si>
  <si>
    <t>BUV737</t>
  </si>
  <si>
    <t>BUV805</t>
  </si>
  <si>
    <t>BV421</t>
  </si>
  <si>
    <t>BV480</t>
  </si>
  <si>
    <t>BV570</t>
  </si>
  <si>
    <t>BV605</t>
  </si>
  <si>
    <t>BV650</t>
  </si>
  <si>
    <t>BV711</t>
  </si>
  <si>
    <t>BV750</t>
  </si>
  <si>
    <t>BV786</t>
  </si>
  <si>
    <t>PE</t>
  </si>
  <si>
    <t>PE-CF594</t>
  </si>
  <si>
    <t>PE-Cy5</t>
  </si>
  <si>
    <t>PE-Cy7</t>
  </si>
  <si>
    <t>BB700</t>
  </si>
  <si>
    <t>BUV615-P</t>
  </si>
  <si>
    <t>BB630-P</t>
  </si>
  <si>
    <t>BB660-P</t>
  </si>
  <si>
    <t>BB790-P</t>
  </si>
  <si>
    <t>BYG584-P</t>
  </si>
  <si>
    <t>User
Defined
Heatmap</t>
  </si>
  <si>
    <t>&lt;0.50</t>
  </si>
  <si>
    <t>0.50-1.49</t>
  </si>
  <si>
    <t>1.50-2.99</t>
  </si>
  <si>
    <t>3.00-4.50</t>
  </si>
  <si>
    <t>&gt;4.50</t>
  </si>
  <si>
    <t>UV_379</t>
  </si>
  <si>
    <t>UV_515</t>
  </si>
  <si>
    <t>UV_580</t>
  </si>
  <si>
    <t>UV_605</t>
  </si>
  <si>
    <t>UV_670</t>
  </si>
  <si>
    <t>UV_740</t>
  </si>
  <si>
    <t>UV_820</t>
  </si>
  <si>
    <t>V_431</t>
  </si>
  <si>
    <t>V_525</t>
  </si>
  <si>
    <t>V_586</t>
  </si>
  <si>
    <t>V_605</t>
  </si>
  <si>
    <t>V_677</t>
  </si>
  <si>
    <t>V_710</t>
  </si>
  <si>
    <t>V_750</t>
  </si>
  <si>
    <t>V_780</t>
  </si>
  <si>
    <t>B_530</t>
  </si>
  <si>
    <t>B_610</t>
  </si>
  <si>
    <t>B_670</t>
  </si>
  <si>
    <t>B_710</t>
  </si>
  <si>
    <t>B_780</t>
  </si>
  <si>
    <t>YG_586</t>
  </si>
  <si>
    <t>YG_610</t>
  </si>
  <si>
    <t>YG_670</t>
  </si>
  <si>
    <t>YG_780</t>
  </si>
  <si>
    <t>R_670</t>
  </si>
  <si>
    <t>R_730</t>
  </si>
  <si>
    <t>R_780</t>
  </si>
  <si>
    <t>SSM generated using single stained CD4 lymphocytes in lysed/washed whole blood</t>
  </si>
  <si>
    <t>PMT voltages were adjusted to place CD4-positive lymphocytes at 2x10^4 for each fluorescence parameter</t>
  </si>
  <si>
    <t>SPREAD INTO DETECTORS  ----&gt;</t>
  </si>
  <si>
    <t>BV510</t>
  </si>
  <si>
    <t>PerCP-Cy5-5</t>
  </si>
  <si>
    <t>AF700</t>
  </si>
  <si>
    <t>FITC</t>
  </si>
  <si>
    <r>
      <t xml:space="preserve">FLUOROPHORES  </t>
    </r>
    <r>
      <rPr>
        <b/>
        <sz val="12"/>
        <color theme="1"/>
        <rFont val="Arial"/>
        <family val="2"/>
      </rPr>
      <t>→</t>
    </r>
  </si>
  <si>
    <t>Total Spread Contributed</t>
  </si>
  <si>
    <t>Total Spread Received</t>
  </si>
  <si>
    <t>TSR</t>
  </si>
  <si>
    <t>Spillover Spread Matrix</t>
  </si>
  <si>
    <t xml:space="preserve">Excitation
Line                                                                      </t>
  </si>
  <si>
    <t xml:space="preserve">Brightness  Relative                                                                                                        </t>
  </si>
  <si>
    <t xml:space="preserve">Ultraviolet Laser (355Laser )    </t>
  </si>
  <si>
    <t>FLUOROCHROME</t>
  </si>
  <si>
    <t>RANKING</t>
  </si>
  <si>
    <t>355 nm</t>
  </si>
  <si>
    <t>379/28</t>
  </si>
  <si>
    <r>
      <rPr>
        <b/>
        <sz val="10"/>
        <color rgb="FF81358E"/>
        <rFont val="Verdana"/>
        <family val="2"/>
      </rPr>
      <t>BD Horizon Brilliant™ Ultraviolet 395 (BUV395) (Ex</t>
    </r>
    <r>
      <rPr>
        <b/>
        <vertAlign val="subscript"/>
        <sz val="10"/>
        <color rgb="FF81358E"/>
        <rFont val="Verdana"/>
        <family val="2"/>
      </rPr>
      <t xml:space="preserve">max </t>
    </r>
    <r>
      <rPr>
        <b/>
        <sz val="10"/>
        <color rgb="FF81358E"/>
        <rFont val="Verdana"/>
        <family val="2"/>
      </rPr>
      <t>348 nm/Em</t>
    </r>
    <r>
      <rPr>
        <b/>
        <vertAlign val="subscript"/>
        <sz val="10"/>
        <color rgb="FF81358E"/>
        <rFont val="Verdana"/>
        <family val="2"/>
      </rPr>
      <t xml:space="preserve">max </t>
    </r>
    <r>
      <rPr>
        <b/>
        <sz val="10"/>
        <color rgb="FF81358E"/>
        <rFont val="Verdana"/>
        <family val="2"/>
      </rPr>
      <t xml:space="preserve">395 nm) </t>
    </r>
    <r>
      <rPr>
        <sz val="10"/>
        <color rgb="FF414042"/>
        <rFont val="Verdana"/>
        <family val="2"/>
      </rPr>
      <t>is a UV-excitable dye that has been developed exclusively by BD Life Sciences for instruments equipped with a 355-nm UV laser. This dye is optimal for multicolor flow cytometry because it has little to no spillover into other detectors.</t>
    </r>
  </si>
  <si>
    <r>
      <rPr>
        <sz val="10"/>
        <color rgb="FF414042"/>
        <rFont val="Verdana"/>
        <family val="2"/>
      </rPr>
      <t>515/30</t>
    </r>
  </si>
  <si>
    <r>
      <rPr>
        <b/>
        <sz val="10"/>
        <color rgb="FF48AD96"/>
        <rFont val="Verdana"/>
        <family val="2"/>
      </rPr>
      <t>BD Horizon Brilliant™ Ultraviolet 496 (BUV496) (Ex</t>
    </r>
    <r>
      <rPr>
        <b/>
        <vertAlign val="subscript"/>
        <sz val="10"/>
        <color rgb="FF48AD96"/>
        <rFont val="Verdana"/>
        <family val="2"/>
      </rPr>
      <t xml:space="preserve">max </t>
    </r>
    <r>
      <rPr>
        <b/>
        <sz val="10"/>
        <color rgb="FF48AD96"/>
        <rFont val="Verdana"/>
        <family val="2"/>
      </rPr>
      <t>348 nm/Em</t>
    </r>
    <r>
      <rPr>
        <b/>
        <vertAlign val="subscript"/>
        <sz val="10"/>
        <color rgb="FF48AD96"/>
        <rFont val="Verdana"/>
        <family val="2"/>
      </rPr>
      <t xml:space="preserve">max </t>
    </r>
    <r>
      <rPr>
        <b/>
        <sz val="10"/>
        <color rgb="FF48AD96"/>
        <rFont val="Verdana"/>
        <family val="2"/>
      </rPr>
      <t xml:space="preserve">496 nm) </t>
    </r>
    <r>
      <rPr>
        <sz val="10"/>
        <color rgb="FF414042"/>
        <rFont val="Verdana"/>
        <family val="2"/>
      </rPr>
      <t>is a tandem fluorochrome that combines BD Horizon BUV395 and an acceptor dye with an Em Max at 496 nm. Due to the excitation of the acceptor dye by other laser
lines, there may be significant spillover into the channel detecting BD Horizon V500 or BV510 (eg, 525/40-nm filter). BUV496 has been exclusively developed by BD Life Sciences for instruments equipped with a 355-nm UV laser.</t>
    </r>
  </si>
  <si>
    <r>
      <rPr>
        <sz val="10"/>
        <color rgb="FF414042"/>
        <rFont val="Verdana"/>
        <family val="2"/>
      </rPr>
      <t>355 nm</t>
    </r>
  </si>
  <si>
    <r>
      <rPr>
        <sz val="10"/>
        <color rgb="FF414042"/>
        <rFont val="Verdana"/>
        <family val="2"/>
      </rPr>
      <t>585/15</t>
    </r>
  </si>
  <si>
    <r>
      <rPr>
        <b/>
        <sz val="10"/>
        <color rgb="FFC9D24F"/>
        <rFont val="Verdana"/>
        <family val="2"/>
      </rPr>
      <t>BD Horizon Brilliant™ Ultraviolet 563 (BUV563) (Ex</t>
    </r>
    <r>
      <rPr>
        <b/>
        <vertAlign val="subscript"/>
        <sz val="10"/>
        <color rgb="FFC9D24F"/>
        <rFont val="Verdana"/>
        <family val="2"/>
      </rPr>
      <t xml:space="preserve">max </t>
    </r>
    <r>
      <rPr>
        <b/>
        <sz val="10"/>
        <color rgb="FFC9D24F"/>
        <rFont val="Verdana"/>
        <family val="2"/>
      </rPr>
      <t>348 nm/Em</t>
    </r>
    <r>
      <rPr>
        <b/>
        <vertAlign val="subscript"/>
        <sz val="10"/>
        <color rgb="FFC9D24F"/>
        <rFont val="Verdana"/>
        <family val="2"/>
      </rPr>
      <t xml:space="preserve">max </t>
    </r>
    <r>
      <rPr>
        <b/>
        <sz val="10"/>
        <color rgb="FFC9D24F"/>
        <rFont val="Verdana"/>
        <family val="2"/>
      </rPr>
      <t xml:space="preserve">563 nm) </t>
    </r>
    <r>
      <rPr>
        <sz val="10"/>
        <color rgb="FF414042"/>
        <rFont val="Verdana"/>
        <family val="2"/>
      </rPr>
      <t>is a tandem fluorochrome that combines BD Horizon BUV395 and an acceptor dye with an Em Max at 563 nm. Due to the excitation of the acceptor dye by other laser lines, there may be spillover into channels detecting PE (eg, 575/26-nm filter) and PE-CF594 (eg, 610/20-nm filter). BUV563 has been exclusively developed by BD Life Sciences for instruments equipped with a 355-nm UV laser.</t>
    </r>
  </si>
  <si>
    <r>
      <rPr>
        <sz val="10"/>
        <color rgb="FF414042"/>
        <rFont val="Verdana"/>
        <family val="2"/>
      </rPr>
      <t>670/25</t>
    </r>
  </si>
  <si>
    <r>
      <rPr>
        <b/>
        <sz val="10"/>
        <color rgb="FFAE5656"/>
        <rFont val="Verdana"/>
        <family val="2"/>
      </rPr>
      <t>BD Horizon Brilliant™ Ultraviolet 661 (BUV661) (Ex</t>
    </r>
    <r>
      <rPr>
        <b/>
        <vertAlign val="subscript"/>
        <sz val="10"/>
        <color rgb="FFAE5656"/>
        <rFont val="Verdana"/>
        <family val="2"/>
      </rPr>
      <t xml:space="preserve">max </t>
    </r>
    <r>
      <rPr>
        <b/>
        <sz val="10"/>
        <color rgb="FFAE5656"/>
        <rFont val="Verdana"/>
        <family val="2"/>
      </rPr>
      <t>348 nm/Em</t>
    </r>
    <r>
      <rPr>
        <b/>
        <vertAlign val="subscript"/>
        <sz val="10"/>
        <color rgb="FFAE5656"/>
        <rFont val="Verdana"/>
        <family val="2"/>
      </rPr>
      <t xml:space="preserve">max </t>
    </r>
    <r>
      <rPr>
        <b/>
        <sz val="10"/>
        <color rgb="FFAE5656"/>
        <rFont val="Verdana"/>
        <family val="2"/>
      </rPr>
      <t xml:space="preserve">661 nm) </t>
    </r>
    <r>
      <rPr>
        <sz val="10"/>
        <color rgb="FF414042"/>
        <rFont val="Verdana"/>
        <family val="2"/>
      </rPr>
      <t>is a tandem dye that combines BUV395 and an acceptor dye with an emission max at 661 nm. As part of the BD Horizon Brilliant Ultraviolet family, this dye provides an additional option for multicolor panels utilizing UV-excitable dyes.</t>
    </r>
  </si>
  <si>
    <r>
      <rPr>
        <sz val="10"/>
        <color rgb="FF414042"/>
        <rFont val="Verdana"/>
        <family val="2"/>
      </rPr>
      <t>740/35</t>
    </r>
  </si>
  <si>
    <r>
      <rPr>
        <b/>
        <sz val="10"/>
        <color rgb="FFA04E40"/>
        <rFont val="Verdana"/>
        <family val="2"/>
      </rPr>
      <t>BD Horizon Brilliant™ Ultraviolet 737 (BUV737) (Ex</t>
    </r>
    <r>
      <rPr>
        <b/>
        <vertAlign val="subscript"/>
        <sz val="10"/>
        <color rgb="FFA04E40"/>
        <rFont val="Verdana"/>
        <family val="2"/>
      </rPr>
      <t xml:space="preserve">max </t>
    </r>
    <r>
      <rPr>
        <b/>
        <sz val="10"/>
        <color rgb="FFA04E40"/>
        <rFont val="Verdana"/>
        <family val="2"/>
      </rPr>
      <t>348 nm/Em</t>
    </r>
    <r>
      <rPr>
        <b/>
        <vertAlign val="subscript"/>
        <sz val="10"/>
        <color rgb="FFA04E40"/>
        <rFont val="Verdana"/>
        <family val="2"/>
      </rPr>
      <t xml:space="preserve">max </t>
    </r>
    <r>
      <rPr>
        <b/>
        <sz val="10"/>
        <color rgb="FFA04E40"/>
        <rFont val="Verdana"/>
        <family val="2"/>
      </rPr>
      <t xml:space="preserve">737 nm) </t>
    </r>
    <r>
      <rPr>
        <sz val="10"/>
        <color rgb="FF414042"/>
        <rFont val="Verdana"/>
        <family val="2"/>
      </rPr>
      <t>is a tandem fluorochrome that combines BD Horizon BUV395 and an acceptor dye with an Em Max at 737 nm. Due to the excitation of the acceptor dye by other laser lines, there may be significant spillover into channels detecting Alexa Fluor</t>
    </r>
    <r>
      <rPr>
        <vertAlign val="superscript"/>
        <sz val="10"/>
        <color rgb="FF414042"/>
        <rFont val="Verdana"/>
        <family val="2"/>
      </rPr>
      <t xml:space="preserve">® </t>
    </r>
    <r>
      <rPr>
        <sz val="10"/>
        <color rgb="FF414042"/>
        <rFont val="Verdana"/>
        <family val="2"/>
      </rPr>
      <t>700 like dyes (eg, 712/20-nm filter). BUV737 has been exclusively developed by BD Life Sciences for instruments equipped with a 355-nm UV laser.</t>
    </r>
  </si>
  <si>
    <r>
      <rPr>
        <sz val="10"/>
        <color rgb="FF414042"/>
        <rFont val="Verdana"/>
        <family val="2"/>
      </rPr>
      <t>820/60</t>
    </r>
  </si>
  <si>
    <r>
      <rPr>
        <b/>
        <sz val="10"/>
        <color rgb="FF5D5354"/>
        <rFont val="Verdana"/>
        <family val="2"/>
      </rPr>
      <t>B</t>
    </r>
    <r>
      <rPr>
        <sz val="10"/>
        <color rgb="FF000000"/>
        <rFont val="Verdana"/>
        <family val="2"/>
      </rPr>
      <t>D Horizon Brilliant™ Ultraviolet 805 (BUV805) (Exmax 348 nm/Emmax 805 nm) is a tandem fluorochrome t</t>
    </r>
    <r>
      <rPr>
        <sz val="10"/>
        <color rgb="FF414042"/>
        <rFont val="Verdana"/>
        <family val="2"/>
      </rPr>
      <t>hat combines
BD Horizon BUV395 and an acceptor dye with an Em Max at 805 nm. BUV805 has been exclusively developed by BD Life Sciences
for instruments equipped with a 355-nm UV laser.</t>
    </r>
  </si>
  <si>
    <r>
      <rPr>
        <b/>
        <sz val="20"/>
        <color rgb="FF414042"/>
        <rFont val="Verdana"/>
        <family val="2"/>
      </rPr>
      <t xml:space="preserve">Excitation
Line                                      </t>
    </r>
    <r>
      <rPr>
        <b/>
        <sz val="20"/>
        <rFont val="Verdana"/>
        <family val="2"/>
      </rPr>
      <t xml:space="preserve"> </t>
    </r>
    <r>
      <rPr>
        <b/>
        <sz val="20"/>
        <color rgb="FF414042"/>
        <rFont val="Verdana"/>
        <family val="2"/>
      </rPr>
      <t xml:space="preserve">                                                                                     </t>
    </r>
  </si>
  <si>
    <t xml:space="preserve">Brightness  Relative  </t>
  </si>
  <si>
    <t>VIOLET Laser (405Laser )</t>
  </si>
  <si>
    <t>405 nm</t>
  </si>
  <si>
    <r>
      <rPr>
        <sz val="10"/>
        <color rgb="FF414042"/>
        <rFont val="Verdana"/>
        <family val="2"/>
      </rPr>
      <t>450/40</t>
    </r>
  </si>
  <si>
    <r>
      <rPr>
        <b/>
        <sz val="10"/>
        <color rgb="FF7B5AA6"/>
        <rFont val="Verdana"/>
        <family val="2"/>
      </rPr>
      <t>BD Horizon Brilliant™ Violet 421 (BV421) (Ex</t>
    </r>
    <r>
      <rPr>
        <b/>
        <vertAlign val="subscript"/>
        <sz val="10"/>
        <color rgb="FF7B5AA6"/>
        <rFont val="Verdana"/>
        <family val="2"/>
      </rPr>
      <t xml:space="preserve">max </t>
    </r>
    <r>
      <rPr>
        <b/>
        <sz val="10"/>
        <color rgb="FF7B5AA6"/>
        <rFont val="Verdana"/>
        <family val="2"/>
      </rPr>
      <t>407 nm/Em</t>
    </r>
    <r>
      <rPr>
        <b/>
        <vertAlign val="subscript"/>
        <sz val="10"/>
        <color rgb="FF7B5AA6"/>
        <rFont val="Verdana"/>
        <family val="2"/>
      </rPr>
      <t xml:space="preserve">max </t>
    </r>
    <r>
      <rPr>
        <b/>
        <sz val="10"/>
        <color rgb="FF7B5AA6"/>
        <rFont val="Verdana"/>
        <family val="2"/>
      </rPr>
      <t xml:space="preserve">421 nm) </t>
    </r>
    <r>
      <rPr>
        <sz val="10"/>
        <color rgb="FF414042"/>
        <rFont val="Verdana"/>
        <family val="2"/>
      </rPr>
      <t>is a polymer-based dye excited by the violet laser  and is one of the brightest fluorochromes offered by BD Life Sciences. Conjugates are typically 10 times brighter than Pacific Blue™ conjugates and are often as bright as or brighter than PE conjugates. Due to similar excitation and emission properties,
BD Horizon BV421 and BD Horizon V450 cannot be used simultaneously.</t>
    </r>
  </si>
  <si>
    <r>
      <rPr>
        <sz val="10"/>
        <color rgb="FF414042"/>
        <rFont val="Verdana"/>
        <family val="2"/>
      </rPr>
      <t>405 nm</t>
    </r>
  </si>
  <si>
    <r>
      <rPr>
        <b/>
        <sz val="10"/>
        <color rgb="FF748BC6"/>
        <rFont val="Verdana"/>
        <family val="2"/>
      </rPr>
      <t>BD Horizon™ V450 (Ex</t>
    </r>
    <r>
      <rPr>
        <b/>
        <vertAlign val="subscript"/>
        <sz val="10"/>
        <color rgb="FF748BC6"/>
        <rFont val="Verdana"/>
        <family val="2"/>
      </rPr>
      <t xml:space="preserve">max </t>
    </r>
    <r>
      <rPr>
        <b/>
        <sz val="10"/>
        <color rgb="FF748BC6"/>
        <rFont val="Verdana"/>
        <family val="2"/>
      </rPr>
      <t>404 nm/Em</t>
    </r>
    <r>
      <rPr>
        <b/>
        <vertAlign val="subscript"/>
        <sz val="10"/>
        <color rgb="FF748BC6"/>
        <rFont val="Verdana"/>
        <family val="2"/>
      </rPr>
      <t xml:space="preserve">max </t>
    </r>
    <r>
      <rPr>
        <b/>
        <sz val="10"/>
        <color rgb="FF748BC6"/>
        <rFont val="Verdana"/>
        <family val="2"/>
      </rPr>
      <t xml:space="preserve">448 nm) </t>
    </r>
    <r>
      <rPr>
        <sz val="10"/>
        <color rgb="FF414042"/>
        <rFont val="Verdana"/>
        <family val="2"/>
      </rPr>
      <t>is a coumarin dye excited by the violet laser. Due to similar excitation and emission properties but different spillover characteristics, BD Horizon BV421 and BD Horizon V450 cannot be used simultaneously.</t>
    </r>
  </si>
  <si>
    <t>V450</t>
  </si>
  <si>
    <r>
      <rPr>
        <sz val="10"/>
        <color rgb="FF414042"/>
        <rFont val="Verdana"/>
        <family val="2"/>
      </rPr>
      <t>525/40</t>
    </r>
  </si>
  <si>
    <r>
      <rPr>
        <b/>
        <sz val="10"/>
        <color rgb="FF7EB4D2"/>
        <rFont val="Verdana"/>
        <family val="2"/>
      </rPr>
      <t>BD Horizon Brilliant™ Violet 480 (BV480) (Ex</t>
    </r>
    <r>
      <rPr>
        <b/>
        <vertAlign val="subscript"/>
        <sz val="10"/>
        <color rgb="FF7EB4D2"/>
        <rFont val="Verdana"/>
        <family val="2"/>
      </rPr>
      <t xml:space="preserve">max </t>
    </r>
    <r>
      <rPr>
        <b/>
        <sz val="10"/>
        <color rgb="FF7EB4D2"/>
        <rFont val="Verdana"/>
        <family val="2"/>
      </rPr>
      <t>436 nm/Em</t>
    </r>
    <r>
      <rPr>
        <b/>
        <vertAlign val="subscript"/>
        <sz val="10"/>
        <color rgb="FF7EB4D2"/>
        <rFont val="Verdana"/>
        <family val="2"/>
      </rPr>
      <t xml:space="preserve">max </t>
    </r>
    <r>
      <rPr>
        <b/>
        <sz val="10"/>
        <color rgb="FF7EB4D2"/>
        <rFont val="Verdana"/>
        <family val="2"/>
      </rPr>
      <t xml:space="preserve">478 nm) </t>
    </r>
    <r>
      <rPr>
        <sz val="10"/>
        <color rgb="FF414042"/>
        <rFont val="Verdana"/>
        <family val="2"/>
      </rPr>
      <t>is a polymer-based dye that can be excited by the violet laser and detected in the BD Horizon BV510 (525/40-nm) filter set. Due to its emission profile, BV480 has less spillover into the BV605, BV650 and BV711 channels and, in general, is brighter than BV510. Due to its excitation profile, BV480 will also have less cross-laser excitation with the UV laser, resulting in less spillover into UV channels compared to BV510. Since BV480, BV510 and V500 have similar excitation and emission properties, they cannot be used simultaneously.</t>
    </r>
  </si>
  <si>
    <r>
      <rPr>
        <b/>
        <sz val="10"/>
        <color rgb="FF67C18C"/>
        <rFont val="Verdana"/>
        <family val="2"/>
      </rPr>
      <t>BD Horizon Brilliant™ Violet 510 (BV510) (Ex</t>
    </r>
    <r>
      <rPr>
        <b/>
        <vertAlign val="subscript"/>
        <sz val="10"/>
        <color rgb="FF67C18C"/>
        <rFont val="Verdana"/>
        <family val="2"/>
      </rPr>
      <t xml:space="preserve">max </t>
    </r>
    <r>
      <rPr>
        <b/>
        <sz val="10"/>
        <color rgb="FF67C18C"/>
        <rFont val="Verdana"/>
        <family val="2"/>
      </rPr>
      <t>405 nm/Em</t>
    </r>
    <r>
      <rPr>
        <b/>
        <vertAlign val="subscript"/>
        <sz val="10"/>
        <color rgb="FF67C18C"/>
        <rFont val="Verdana"/>
        <family val="2"/>
      </rPr>
      <t xml:space="preserve">max </t>
    </r>
    <r>
      <rPr>
        <b/>
        <sz val="10"/>
        <color rgb="FF67C18C"/>
        <rFont val="Verdana"/>
        <family val="2"/>
      </rPr>
      <t xml:space="preserve">510 nm) </t>
    </r>
    <r>
      <rPr>
        <sz val="10"/>
        <color rgb="FF414042"/>
        <rFont val="Verdana"/>
        <family val="2"/>
      </rPr>
      <t>is a polymer-based dye that is brighter than
BD Horizon™ V500. Due to similar excitation and emission properties, BD Horizon BV510 and BD Horizon V500 cannot be used
simultaneously.</t>
    </r>
  </si>
  <si>
    <r>
      <rPr>
        <sz val="10"/>
        <color rgb="FF414042"/>
        <rFont val="Verdana"/>
        <family val="2"/>
      </rPr>
      <t>525/50</t>
    </r>
  </si>
  <si>
    <r>
      <rPr>
        <b/>
        <sz val="10"/>
        <color rgb="FF90D0B1"/>
        <rFont val="Verdana"/>
        <family val="2"/>
      </rPr>
      <t>BD Horizon™ V500 (Ex</t>
    </r>
    <r>
      <rPr>
        <b/>
        <vertAlign val="subscript"/>
        <sz val="10"/>
        <color rgb="FF90D0B1"/>
        <rFont val="Verdana"/>
        <family val="2"/>
      </rPr>
      <t xml:space="preserve">max </t>
    </r>
    <r>
      <rPr>
        <b/>
        <sz val="10"/>
        <color rgb="FF90D0B1"/>
        <rFont val="Verdana"/>
        <family val="2"/>
      </rPr>
      <t>415 nm/Em</t>
    </r>
    <r>
      <rPr>
        <b/>
        <vertAlign val="subscript"/>
        <sz val="10"/>
        <color rgb="FF90D0B1"/>
        <rFont val="Verdana"/>
        <family val="2"/>
      </rPr>
      <t xml:space="preserve">max </t>
    </r>
    <r>
      <rPr>
        <b/>
        <sz val="10"/>
        <color rgb="FF90D0B1"/>
        <rFont val="Verdana"/>
        <family val="2"/>
      </rPr>
      <t xml:space="preserve">500 nm) </t>
    </r>
    <r>
      <rPr>
        <sz val="10"/>
        <color rgb="FF414042"/>
        <rFont val="Verdana"/>
        <family val="2"/>
      </rPr>
      <t>is a novel organic dye excited by the violet laser. This dye offers improved brightness over Pacific Orange™ and reduced spillover into the FITC channel when compared to AmCyan. BD Horizon V500 cannot be used simultaneously with BD Horizon BV510 or Pacific Orange™.</t>
    </r>
  </si>
  <si>
    <t>V500</t>
  </si>
  <si>
    <r>
      <rPr>
        <sz val="10"/>
        <color rgb="FF414042"/>
        <rFont val="Verdana"/>
        <family val="2"/>
      </rPr>
      <t>610/20</t>
    </r>
  </si>
  <si>
    <r>
      <rPr>
        <b/>
        <sz val="10"/>
        <color rgb="FFE1A566"/>
        <rFont val="Verdana"/>
        <family val="2"/>
      </rPr>
      <t>BD Horizon Brilliant™ Violet 605 (BV605) (Ex</t>
    </r>
    <r>
      <rPr>
        <b/>
        <vertAlign val="subscript"/>
        <sz val="10"/>
        <color rgb="FFE1A566"/>
        <rFont val="Verdana"/>
        <family val="2"/>
      </rPr>
      <t xml:space="preserve">max </t>
    </r>
    <r>
      <rPr>
        <b/>
        <sz val="10"/>
        <color rgb="FFE1A566"/>
        <rFont val="Verdana"/>
        <family val="2"/>
      </rPr>
      <t>407 nm/Em</t>
    </r>
    <r>
      <rPr>
        <b/>
        <vertAlign val="subscript"/>
        <sz val="10"/>
        <color rgb="FFE1A566"/>
        <rFont val="Verdana"/>
        <family val="2"/>
      </rPr>
      <t xml:space="preserve">max </t>
    </r>
    <r>
      <rPr>
        <b/>
        <sz val="10"/>
        <color rgb="FFE1A566"/>
        <rFont val="Verdana"/>
        <family val="2"/>
      </rPr>
      <t xml:space="preserve">602 nm) </t>
    </r>
    <r>
      <rPr>
        <sz val="10"/>
        <color rgb="FF414042"/>
        <rFont val="Verdana"/>
        <family val="2"/>
      </rPr>
      <t>is a tandem fluorochrome that combines
BD Horizon BV421 and an acceptor dye with emission at 602 nm. These conjugates are very bright, exhibiting similar brightness
to equivalent PE conjugates. Due to the excitation of the acceptor dye by the green (532-nm) and yellow-green (561-nm) lasers, there will be significant spillover of the BD Horizon BV605 signal into the PE and BD Horizon PE-CF594 detectors off the green or yellow-green lasers.</t>
    </r>
  </si>
  <si>
    <r>
      <rPr>
        <sz val="10"/>
        <color rgb="FF414042"/>
        <rFont val="Verdana"/>
        <family val="2"/>
      </rPr>
      <t>660/20</t>
    </r>
  </si>
  <si>
    <r>
      <rPr>
        <b/>
        <sz val="10"/>
        <color rgb="FFA05B51"/>
        <rFont val="Verdana"/>
        <family val="2"/>
      </rPr>
      <t>BD Horizon Brilliant™ Violet 650 (BV650) (Ex</t>
    </r>
    <r>
      <rPr>
        <b/>
        <vertAlign val="subscript"/>
        <sz val="10"/>
        <color rgb="FFA05B51"/>
        <rFont val="Verdana"/>
        <family val="2"/>
      </rPr>
      <t xml:space="preserve">max </t>
    </r>
    <r>
      <rPr>
        <b/>
        <sz val="10"/>
        <color rgb="FFA05B51"/>
        <rFont val="Verdana"/>
        <family val="2"/>
      </rPr>
      <t>407 nm/Em</t>
    </r>
    <r>
      <rPr>
        <b/>
        <vertAlign val="subscript"/>
        <sz val="10"/>
        <color rgb="FFA05B51"/>
        <rFont val="Verdana"/>
        <family val="2"/>
      </rPr>
      <t xml:space="preserve">max </t>
    </r>
    <r>
      <rPr>
        <b/>
        <sz val="10"/>
        <color rgb="FFA05B51"/>
        <rFont val="Verdana"/>
        <family val="2"/>
      </rPr>
      <t xml:space="preserve">650 nm) </t>
    </r>
    <r>
      <rPr>
        <sz val="10"/>
        <color rgb="FF414042"/>
        <rFont val="Verdana"/>
        <family val="2"/>
      </rPr>
      <t>is a tandem fluorochrome of BD Horizon™ BV421 and an acceptor dye with an Em Max at 650 nm. Due to the excitation and emission characteristics of the acceptor dye, there will be spillover into the APC and Alexa Fluor® 700 detectors. BD Horizon BV650 will have moderate spillover into the BD Horizon™ BV711 detector.</t>
    </r>
  </si>
  <si>
    <r>
      <rPr>
        <sz val="10"/>
        <color rgb="FF414042"/>
        <rFont val="Verdana"/>
        <family val="2"/>
      </rPr>
      <t>710/50</t>
    </r>
  </si>
  <si>
    <r>
      <rPr>
        <b/>
        <sz val="10"/>
        <color rgb="FFB82837"/>
        <rFont val="Verdana"/>
        <family val="2"/>
      </rPr>
      <t>BD Horizon Brilliant™ Violet 711 (BV711) (Ex</t>
    </r>
    <r>
      <rPr>
        <b/>
        <vertAlign val="subscript"/>
        <sz val="10"/>
        <color rgb="FFB82837"/>
        <rFont val="Verdana"/>
        <family val="2"/>
      </rPr>
      <t xml:space="preserve">max </t>
    </r>
    <r>
      <rPr>
        <b/>
        <sz val="10"/>
        <color rgb="FFB82837"/>
        <rFont val="Verdana"/>
        <family val="2"/>
      </rPr>
      <t>407 nm/Em</t>
    </r>
    <r>
      <rPr>
        <b/>
        <vertAlign val="subscript"/>
        <sz val="10"/>
        <color rgb="FFB82837"/>
        <rFont val="Verdana"/>
        <family val="2"/>
      </rPr>
      <t xml:space="preserve">max </t>
    </r>
    <r>
      <rPr>
        <b/>
        <sz val="10"/>
        <color rgb="FFB82837"/>
        <rFont val="Verdana"/>
        <family val="2"/>
      </rPr>
      <t xml:space="preserve">711 nm) </t>
    </r>
    <r>
      <rPr>
        <sz val="10"/>
        <color rgb="FF414042"/>
        <rFont val="Verdana"/>
        <family val="2"/>
      </rPr>
      <t>is a tandem fluorochrome of BD Horizon BV421 and an acceptor dye with an Em Max at 711 nm. This dye offers a very bright choice for the violet laser. Due to the excitation and emission characteristics of the acceptor dye, there may be moderate spillover into the Alexa Fluor</t>
    </r>
    <r>
      <rPr>
        <vertAlign val="superscript"/>
        <sz val="10"/>
        <color rgb="FF414042"/>
        <rFont val="Verdana"/>
        <family val="2"/>
      </rPr>
      <t xml:space="preserve">® </t>
    </r>
    <r>
      <rPr>
        <sz val="10"/>
        <color rgb="FF414042"/>
        <rFont val="Verdana"/>
        <family val="2"/>
      </rPr>
      <t>700 and PerCP-Cy™5.5 detectors. BD Horizon BV711 will also have moderate spillover into the BD Horizon™ BV786 detector.</t>
    </r>
  </si>
  <si>
    <r>
      <rPr>
        <sz val="10"/>
        <color rgb="FF414042"/>
        <rFont val="Verdana"/>
        <family val="2"/>
      </rPr>
      <t>780/60</t>
    </r>
  </si>
  <si>
    <r>
      <rPr>
        <b/>
        <sz val="10"/>
        <color rgb="FF6C5554"/>
        <rFont val="Verdana"/>
        <family val="2"/>
      </rPr>
      <t>BD Horizon Brilliant™ Violet 786 (BV786) (Ex</t>
    </r>
    <r>
      <rPr>
        <b/>
        <vertAlign val="subscript"/>
        <sz val="10"/>
        <color rgb="FF6C5554"/>
        <rFont val="Verdana"/>
        <family val="2"/>
      </rPr>
      <t xml:space="preserve">max </t>
    </r>
    <r>
      <rPr>
        <b/>
        <sz val="10"/>
        <color rgb="FF6C5554"/>
        <rFont val="Verdana"/>
        <family val="2"/>
      </rPr>
      <t>407 nm/Em</t>
    </r>
    <r>
      <rPr>
        <b/>
        <vertAlign val="subscript"/>
        <sz val="10"/>
        <color rgb="FF6C5554"/>
        <rFont val="Verdana"/>
        <family val="2"/>
      </rPr>
      <t xml:space="preserve">max </t>
    </r>
    <r>
      <rPr>
        <b/>
        <sz val="10"/>
        <color rgb="FF6C5554"/>
        <rFont val="Verdana"/>
        <family val="2"/>
      </rPr>
      <t xml:space="preserve">786 nm) </t>
    </r>
    <r>
      <rPr>
        <sz val="10"/>
        <color rgb="FF231F20"/>
        <rFont val="Verdana"/>
        <family val="2"/>
      </rPr>
      <t>i</t>
    </r>
    <r>
      <rPr>
        <sz val="10"/>
        <color rgb="FF414042"/>
        <rFont val="Verdana"/>
        <family val="2"/>
      </rPr>
      <t>s a tandem fluorochrome of BD Horizon BV421 and an acceptor dye with an Em Max at 786 nm. BD Horizon BV786 offers a bright choice for the sixth detector off the violet laser.</t>
    </r>
  </si>
  <si>
    <t xml:space="preserve">Excitation
Line                                                                                                                                                              </t>
  </si>
  <si>
    <t xml:space="preserve">Brightness Relative       </t>
  </si>
  <si>
    <t>Blue Laser (488 nm) / Yellow-GREEN</t>
  </si>
  <si>
    <t>488 nm</t>
  </si>
  <si>
    <r>
      <rPr>
        <sz val="10"/>
        <color rgb="FF414042"/>
        <rFont val="Verdana"/>
        <family val="2"/>
      </rPr>
      <t>530/30</t>
    </r>
  </si>
  <si>
    <r>
      <rPr>
        <b/>
        <sz val="10"/>
        <color rgb="FFA5CF4C"/>
        <rFont val="Verdana"/>
        <family val="2"/>
      </rPr>
      <t>BD Horizon Brilliant™ Blue 515 (BB515) (Ex</t>
    </r>
    <r>
      <rPr>
        <b/>
        <vertAlign val="subscript"/>
        <sz val="10"/>
        <color rgb="FFA5CF4C"/>
        <rFont val="Verdana"/>
        <family val="2"/>
      </rPr>
      <t xml:space="preserve">max </t>
    </r>
    <r>
      <rPr>
        <b/>
        <sz val="10"/>
        <color rgb="FFA5CF4C"/>
        <rFont val="Verdana"/>
        <family val="2"/>
      </rPr>
      <t>490 nm/Em</t>
    </r>
    <r>
      <rPr>
        <b/>
        <vertAlign val="subscript"/>
        <sz val="10"/>
        <color rgb="FFA5CF4C"/>
        <rFont val="Verdana"/>
        <family val="2"/>
      </rPr>
      <t xml:space="preserve">max </t>
    </r>
    <r>
      <rPr>
        <b/>
        <sz val="10"/>
        <color rgb="FFA5CF4C"/>
        <rFont val="Verdana"/>
        <family val="2"/>
      </rPr>
      <t xml:space="preserve">515 nm) </t>
    </r>
    <r>
      <rPr>
        <sz val="10"/>
        <color rgb="FF414042"/>
        <rFont val="Verdana"/>
        <family val="2"/>
      </rPr>
      <t>is a dye that was exclusively developed by
BD Life Sciences as an additional bright dye for the blue laser. This dye is significantly brighter than FITC and has less spillover
into the PE channel. Due to similar excitation and emission properties, BD Horizon BB515 and FITC/Alexa Fluor</t>
    </r>
    <r>
      <rPr>
        <vertAlign val="superscript"/>
        <sz val="10"/>
        <color rgb="FF414042"/>
        <rFont val="Verdana"/>
        <family val="2"/>
      </rPr>
      <t xml:space="preserve">® </t>
    </r>
    <r>
      <rPr>
        <sz val="10"/>
        <color rgb="FF414042"/>
        <rFont val="Verdana"/>
        <family val="2"/>
      </rPr>
      <t>488 cannot be used simultaneously.</t>
    </r>
  </si>
  <si>
    <r>
      <rPr>
        <sz val="10"/>
        <color rgb="FF414042"/>
        <rFont val="Verdana"/>
        <family val="2"/>
      </rPr>
      <t>488 nm</t>
    </r>
  </si>
  <si>
    <r>
      <rPr>
        <b/>
        <sz val="10"/>
        <color rgb="FF74C043"/>
        <rFont val="Verdana"/>
        <family val="2"/>
      </rPr>
      <t>Alexa Fluor® 488 (Ex</t>
    </r>
    <r>
      <rPr>
        <b/>
        <vertAlign val="subscript"/>
        <sz val="10"/>
        <color rgb="FF74C043"/>
        <rFont val="Verdana"/>
        <family val="2"/>
      </rPr>
      <t xml:space="preserve">max </t>
    </r>
    <r>
      <rPr>
        <b/>
        <sz val="10"/>
        <color rgb="FF74C043"/>
        <rFont val="Verdana"/>
        <family val="2"/>
      </rPr>
      <t>495 nm/Em</t>
    </r>
    <r>
      <rPr>
        <b/>
        <vertAlign val="subscript"/>
        <sz val="10"/>
        <color rgb="FF74C043"/>
        <rFont val="Verdana"/>
        <family val="2"/>
      </rPr>
      <t xml:space="preserve">max </t>
    </r>
    <r>
      <rPr>
        <b/>
        <sz val="10"/>
        <color rgb="FF74C043"/>
        <rFont val="Verdana"/>
        <family val="2"/>
      </rPr>
      <t xml:space="preserve">519 nm) </t>
    </r>
    <r>
      <rPr>
        <sz val="10"/>
        <color rgb="FF414042"/>
        <rFont val="Verdana"/>
        <family val="2"/>
      </rPr>
      <t>conjugates are highly photostable and remain fluorescent over a broad pH range. Alexa Fluor® 488 tends to be brighter than FITC and more optimal for intracellular applications. Due to nearly identical excitation and emission properties, FITC and Alexa Fluor</t>
    </r>
    <r>
      <rPr>
        <vertAlign val="superscript"/>
        <sz val="10"/>
        <color rgb="FF414042"/>
        <rFont val="Verdana"/>
        <family val="2"/>
      </rPr>
      <t xml:space="preserve">® </t>
    </r>
    <r>
      <rPr>
        <sz val="10"/>
        <color rgb="FF414042"/>
        <rFont val="Verdana"/>
        <family val="2"/>
      </rPr>
      <t>488 cannot be used simultaneously. Alexa Fluor</t>
    </r>
    <r>
      <rPr>
        <vertAlign val="superscript"/>
        <sz val="10"/>
        <color rgb="FF414042"/>
        <rFont val="Verdana"/>
        <family val="2"/>
      </rPr>
      <t xml:space="preserve">® </t>
    </r>
    <r>
      <rPr>
        <sz val="10"/>
        <color rgb="FF414042"/>
        <rFont val="Verdana"/>
        <family val="2"/>
      </rPr>
      <t>488 exhibits extraordinary photostability, which makes it highly suitable for fluorescence microscopy.</t>
    </r>
  </si>
  <si>
    <t>AF488</t>
  </si>
  <si>
    <r>
      <rPr>
        <b/>
        <sz val="10"/>
        <color rgb="FFBBD871"/>
        <rFont val="Verdana"/>
        <family val="2"/>
      </rPr>
      <t>FITC (Ex</t>
    </r>
    <r>
      <rPr>
        <b/>
        <vertAlign val="subscript"/>
        <sz val="10"/>
        <color rgb="FFBBD871"/>
        <rFont val="Verdana"/>
        <family val="2"/>
      </rPr>
      <t xml:space="preserve">max </t>
    </r>
    <r>
      <rPr>
        <b/>
        <sz val="10"/>
        <color rgb="FFBBD871"/>
        <rFont val="Verdana"/>
        <family val="2"/>
      </rPr>
      <t>494 nm/Em</t>
    </r>
    <r>
      <rPr>
        <b/>
        <vertAlign val="subscript"/>
        <sz val="10"/>
        <color rgb="FFBBD871"/>
        <rFont val="Verdana"/>
        <family val="2"/>
      </rPr>
      <t xml:space="preserve">max </t>
    </r>
    <r>
      <rPr>
        <b/>
        <sz val="10"/>
        <color rgb="FFBBD871"/>
        <rFont val="Verdana"/>
        <family val="2"/>
      </rPr>
      <t xml:space="preserve">520 nm) </t>
    </r>
    <r>
      <rPr>
        <sz val="10"/>
        <color rgb="FF414042"/>
        <rFont val="Verdana"/>
        <family val="2"/>
      </rPr>
      <t>Fluorescein isothiocyanate (FITC) is a fluorochrome with a molecular weight of 389 Da. FITC is sensitive to pH changes and photobleaching. Due to nearly identical excitation and emission properties, FITC and Alexa Fluor</t>
    </r>
    <r>
      <rPr>
        <vertAlign val="superscript"/>
        <sz val="10"/>
        <color rgb="FF414042"/>
        <rFont val="Verdana"/>
        <family val="2"/>
      </rPr>
      <t xml:space="preserve">® </t>
    </r>
    <r>
      <rPr>
        <sz val="10"/>
        <color rgb="FF414042"/>
        <rFont val="Verdana"/>
        <family val="2"/>
      </rPr>
      <t>488 cannot be used simultaneously. FITC is relatively dim and should be reserved for highly expressed markers whenever possible.</t>
    </r>
  </si>
  <si>
    <r>
      <rPr>
        <sz val="10"/>
        <color rgb="FF414042"/>
        <rFont val="Verdana"/>
        <family val="2"/>
      </rPr>
      <t>488 nm
532 nm
561 nm</t>
    </r>
  </si>
  <si>
    <r>
      <rPr>
        <sz val="10"/>
        <color rgb="FF414042"/>
        <rFont val="Verdana"/>
        <family val="2"/>
      </rPr>
      <t>575/26</t>
    </r>
  </si>
  <si>
    <r>
      <rPr>
        <b/>
        <sz val="10"/>
        <color rgb="FFEAE36A"/>
        <rFont val="Verdana"/>
        <family val="2"/>
      </rPr>
      <t>PE (Ex</t>
    </r>
    <r>
      <rPr>
        <b/>
        <vertAlign val="subscript"/>
        <sz val="10"/>
        <color rgb="FFEAE36A"/>
        <rFont val="Verdana"/>
        <family val="2"/>
      </rPr>
      <t xml:space="preserve">max </t>
    </r>
    <r>
      <rPr>
        <b/>
        <sz val="10"/>
        <color rgb="FFEAE36A"/>
        <rFont val="Verdana"/>
        <family val="2"/>
      </rPr>
      <t>496 nm/Em</t>
    </r>
    <r>
      <rPr>
        <b/>
        <vertAlign val="subscript"/>
        <sz val="10"/>
        <color rgb="FFEAE36A"/>
        <rFont val="Verdana"/>
        <family val="2"/>
      </rPr>
      <t xml:space="preserve">max </t>
    </r>
    <r>
      <rPr>
        <b/>
        <sz val="10"/>
        <color rgb="FFEAE36A"/>
        <rFont val="Verdana"/>
        <family val="2"/>
      </rPr>
      <t xml:space="preserve">578 nm) </t>
    </r>
    <r>
      <rPr>
        <sz val="10"/>
        <color rgb="FF414042"/>
        <rFont val="Verdana"/>
        <family val="2"/>
      </rPr>
      <t>R-phycoerythrin (PE) is an accessory photosynthetic pigment found in red algae. It exists in vitro as a 240-kDa protein with 23 phycoerythrobilin chromophores per molecule. This makes PE the brightest fluorochrome for flow cytometry applications, but its photobleaching properties make it unsuitable for fluorescence microscopy.</t>
    </r>
  </si>
  <si>
    <r>
      <rPr>
        <b/>
        <sz val="10"/>
        <color rgb="FFFBB56D"/>
        <rFont val="Verdana"/>
        <family val="2"/>
      </rPr>
      <t>BD Horizon™ PE-CF594 (Ex</t>
    </r>
    <r>
      <rPr>
        <b/>
        <vertAlign val="subscript"/>
        <sz val="10"/>
        <color rgb="FFFBB56D"/>
        <rFont val="Verdana"/>
        <family val="2"/>
      </rPr>
      <t xml:space="preserve">max </t>
    </r>
    <r>
      <rPr>
        <b/>
        <sz val="10"/>
        <color rgb="FFFBB56D"/>
        <rFont val="Verdana"/>
        <family val="2"/>
      </rPr>
      <t>496 nm/Em</t>
    </r>
    <r>
      <rPr>
        <b/>
        <vertAlign val="subscript"/>
        <sz val="10"/>
        <color rgb="FFFBB56D"/>
        <rFont val="Verdana"/>
        <family val="2"/>
      </rPr>
      <t xml:space="preserve">max </t>
    </r>
    <r>
      <rPr>
        <b/>
        <sz val="10"/>
        <color rgb="FFFBB56D"/>
        <rFont val="Verdana"/>
        <family val="2"/>
      </rPr>
      <t xml:space="preserve">612 nm) </t>
    </r>
    <r>
      <rPr>
        <sz val="10"/>
        <color rgb="FF414042"/>
        <rFont val="Verdana"/>
        <family val="2"/>
      </rPr>
      <t>is a tandem conjugate, developed exclusively by BD Life Sciences, that combines PE and CF594. PE-CF594 is a brighter alternative to PE-Texas Red® with improved spectral characteristics.</t>
    </r>
  </si>
  <si>
    <r>
      <rPr>
        <sz val="10"/>
        <color rgb="FF414042"/>
        <rFont val="Verdana"/>
        <family val="2"/>
      </rPr>
      <t>670/14</t>
    </r>
  </si>
  <si>
    <r>
      <rPr>
        <b/>
        <sz val="10"/>
        <color rgb="FFF37F81"/>
        <rFont val="Verdana"/>
        <family val="2"/>
      </rPr>
      <t>PE-Cy™5 (Ex</t>
    </r>
    <r>
      <rPr>
        <b/>
        <vertAlign val="subscript"/>
        <sz val="10"/>
        <color rgb="FFF37F81"/>
        <rFont val="Verdana"/>
        <family val="2"/>
      </rPr>
      <t>max</t>
    </r>
    <r>
      <rPr>
        <b/>
        <sz val="10"/>
        <color rgb="FFF37F81"/>
        <rFont val="Verdana"/>
        <family val="2"/>
      </rPr>
      <t>496 nm/Em</t>
    </r>
    <r>
      <rPr>
        <b/>
        <vertAlign val="subscript"/>
        <sz val="10"/>
        <color rgb="FFF37F81"/>
        <rFont val="Verdana"/>
        <family val="2"/>
      </rPr>
      <t>max</t>
    </r>
    <r>
      <rPr>
        <b/>
        <sz val="10"/>
        <color rgb="FFF37F81"/>
        <rFont val="Verdana"/>
        <family val="2"/>
      </rPr>
      <t xml:space="preserve">667 nm) </t>
    </r>
    <r>
      <rPr>
        <sz val="10"/>
        <color rgb="FF414042"/>
        <rFont val="Verdana"/>
        <family val="2"/>
      </rPr>
      <t>is a tandem conjugate that combines phycoerythrin and the cyanine dye Cy5. Because of its broad absorption range and the fact that its emission spectra are equivalent to APC, PE-Cy5 is not recommended for simultaneous use with APC. The Cy5 molecule has been shown to exhibit nonspecific binding to Fc receptors, which is most apparent on monocyte populations.</t>
    </r>
  </si>
  <si>
    <t>PR-CY7</t>
  </si>
  <si>
    <r>
      <rPr>
        <sz val="10"/>
        <color rgb="FF414042"/>
        <rFont val="Verdana"/>
        <family val="2"/>
      </rPr>
      <t>488 nm
532 nm</t>
    </r>
  </si>
  <si>
    <r>
      <rPr>
        <sz val="10"/>
        <color rgb="FF414042"/>
        <rFont val="Verdana"/>
        <family val="2"/>
      </rPr>
      <t>695/40</t>
    </r>
  </si>
  <si>
    <r>
      <rPr>
        <b/>
        <sz val="10"/>
        <color rgb="FFF26D6E"/>
        <rFont val="Verdana"/>
        <family val="2"/>
      </rPr>
      <t>PerCP (Ex</t>
    </r>
    <r>
      <rPr>
        <b/>
        <vertAlign val="subscript"/>
        <sz val="10"/>
        <color rgb="FFF26D6E"/>
        <rFont val="Verdana"/>
        <family val="2"/>
      </rPr>
      <t>max</t>
    </r>
    <r>
      <rPr>
        <b/>
        <sz val="10"/>
        <color rgb="FFF26D6E"/>
        <rFont val="Verdana"/>
        <family val="2"/>
      </rPr>
      <t>482 nm/Em</t>
    </r>
    <r>
      <rPr>
        <b/>
        <vertAlign val="subscript"/>
        <sz val="10"/>
        <color rgb="FFF26D6E"/>
        <rFont val="Verdana"/>
        <family val="2"/>
      </rPr>
      <t>max</t>
    </r>
    <r>
      <rPr>
        <b/>
        <sz val="10"/>
        <color rgb="FFF26D6E"/>
        <rFont val="Verdana"/>
        <family val="2"/>
      </rPr>
      <t xml:space="preserve">678 nm) </t>
    </r>
    <r>
      <rPr>
        <sz val="10"/>
        <color rgb="FF414042"/>
        <rFont val="Verdana"/>
        <family val="2"/>
      </rPr>
      <t xml:space="preserve">is a component of the photosynthetic apparatus found in the dinoflagellate </t>
    </r>
    <r>
      <rPr>
        <i/>
        <sz val="10"/>
        <color rgb="FF414042"/>
        <rFont val="Verdana"/>
        <family val="2"/>
      </rPr>
      <t>Glenodinium</t>
    </r>
    <r>
      <rPr>
        <sz val="10"/>
        <color rgb="FF414042"/>
        <rFont val="Verdana"/>
        <family val="2"/>
      </rPr>
      <t>. PerCP is a protein complex with a molecular weight of ~35 kDa. Due to its photobleaching characteristics, PerCP conjugates are not recommended for use on flow cytometers with high-power lasers (&gt;25 mW).</t>
    </r>
  </si>
  <si>
    <t>PERCP</t>
  </si>
  <si>
    <r>
      <rPr>
        <b/>
        <sz val="10"/>
        <color rgb="FFB5181E"/>
        <rFont val="Verdana"/>
        <family val="2"/>
      </rPr>
      <t>BD Horizon Brilliant™ Blue 700 (BB700) (Ex</t>
    </r>
    <r>
      <rPr>
        <b/>
        <vertAlign val="subscript"/>
        <sz val="10"/>
        <color rgb="FFB5181E"/>
        <rFont val="Verdana"/>
        <family val="2"/>
      </rPr>
      <t xml:space="preserve">max </t>
    </r>
    <r>
      <rPr>
        <b/>
        <sz val="10"/>
        <color rgb="FFB5181E"/>
        <rFont val="Verdana"/>
        <family val="2"/>
      </rPr>
      <t>485 nm/Em</t>
    </r>
    <r>
      <rPr>
        <b/>
        <vertAlign val="subscript"/>
        <sz val="10"/>
        <color rgb="FFB5181E"/>
        <rFont val="Verdana"/>
        <family val="2"/>
      </rPr>
      <t xml:space="preserve">max </t>
    </r>
    <r>
      <rPr>
        <b/>
        <sz val="10"/>
        <color rgb="FFB5181E"/>
        <rFont val="Verdana"/>
        <family val="2"/>
      </rPr>
      <t xml:space="preserve">693 nm) </t>
    </r>
    <r>
      <rPr>
        <sz val="10"/>
        <color rgb="FF414042"/>
        <rFont val="Verdana"/>
        <family val="2"/>
      </rPr>
      <t>is a dye that was exclusively developed by
BD Life Sciences as brighter alternative to PerCP-Cy5.5. This dye also has less cross-laser excitation off the 405-nm laser, resulting
in less spillover into the violet channels compared to PerCP-Cy5.5. Due to similar excitation and emission properties, BD Horizon BB700 and PerCP-Cy5.5 cannot be used simultaneously.</t>
    </r>
  </si>
  <si>
    <r>
      <rPr>
        <b/>
        <sz val="10"/>
        <color rgb="FFF26D6E"/>
        <rFont val="Verdana"/>
        <family val="2"/>
      </rPr>
      <t>PerCP-Cy™5.5 (Ex</t>
    </r>
    <r>
      <rPr>
        <b/>
        <vertAlign val="subscript"/>
        <sz val="10"/>
        <color rgb="FFF26D6E"/>
        <rFont val="Verdana"/>
        <family val="2"/>
      </rPr>
      <t>max</t>
    </r>
    <r>
      <rPr>
        <b/>
        <sz val="10"/>
        <color rgb="FFF26D6E"/>
        <rFont val="Verdana"/>
        <family val="2"/>
      </rPr>
      <t>482 nm/Em</t>
    </r>
    <r>
      <rPr>
        <b/>
        <vertAlign val="subscript"/>
        <sz val="10"/>
        <color rgb="FFF26D6E"/>
        <rFont val="Verdana"/>
        <family val="2"/>
      </rPr>
      <t>max</t>
    </r>
    <r>
      <rPr>
        <b/>
        <sz val="10"/>
        <color rgb="FFF26D6E"/>
        <rFont val="Verdana"/>
        <family val="2"/>
      </rPr>
      <t xml:space="preserve">678 nm) </t>
    </r>
    <r>
      <rPr>
        <sz val="10"/>
        <color rgb="FF414042"/>
        <rFont val="Verdana"/>
        <family val="2"/>
      </rPr>
      <t>is a tandem conjugate that combines PerCP with the cyanine dye Cy5.5. PerCP- Cy5.5 is not subject to photobeaching like PerCP and can be used with stream-in-air flow cytometers. Additionally, the PerCP-Cy5.5 tandem conjugate is not as susceptible to fixative or light instability compared to APC-Cy™7 and PE-Cy7.</t>
    </r>
  </si>
  <si>
    <t>PERCP-CY5.5</t>
  </si>
  <si>
    <r>
      <rPr>
        <b/>
        <sz val="10"/>
        <color rgb="FFBB6E6E"/>
        <rFont val="Verdana"/>
        <family val="2"/>
      </rPr>
      <t>PE-Cy™7 (Ex</t>
    </r>
    <r>
      <rPr>
        <b/>
        <vertAlign val="subscript"/>
        <sz val="10"/>
        <color rgb="FFBB6E6E"/>
        <rFont val="Verdana"/>
        <family val="2"/>
      </rPr>
      <t>max</t>
    </r>
    <r>
      <rPr>
        <b/>
        <sz val="10"/>
        <color rgb="FFBB6E6E"/>
        <rFont val="Verdana"/>
        <family val="2"/>
      </rPr>
      <t>496 nm/Em</t>
    </r>
    <r>
      <rPr>
        <b/>
        <vertAlign val="subscript"/>
        <sz val="10"/>
        <color rgb="FFBB6E6E"/>
        <rFont val="Verdana"/>
        <family val="2"/>
      </rPr>
      <t>max</t>
    </r>
    <r>
      <rPr>
        <b/>
        <sz val="10"/>
        <color rgb="FFBB6E6E"/>
        <rFont val="Verdana"/>
        <family val="2"/>
      </rPr>
      <t xml:space="preserve">785 nm) </t>
    </r>
    <r>
      <rPr>
        <sz val="10"/>
        <color rgb="FF414042"/>
        <rFont val="Verdana"/>
        <family val="2"/>
      </rPr>
      <t>is a tandem fluorochrome that combines PE and the cyanine dye Cy7. PE-Cy7 is sensitive to photo-induced degradation, resulting in loss of fluorescence and changes in spillover. Extreme caution must be taken to avoid light exposure and prolonged exposure to paraformaldehyde fixative. Fixed cells should be analyzed within 4 hours of fixation in paraformaldehyde or transferred to a paraformaldehyde-free buffer for overnight storage.</t>
    </r>
  </si>
  <si>
    <t>PE-CY7</t>
  </si>
  <si>
    <t xml:space="preserve">Excitation
Line                                                                                                                 </t>
  </si>
  <si>
    <t xml:space="preserve"> Brightness  Relative     </t>
  </si>
  <si>
    <t xml:space="preserve">                 RED Laser (640Laser )          </t>
  </si>
  <si>
    <t>633 nm
635 nm
640 nm</t>
  </si>
  <si>
    <t>660/20</t>
  </si>
  <si>
    <t>APC (Exmax650 nm/Emmax660 nm), Allophycocyanin (APC), is an accessory photosynthetic pigment found in blue-green algae. Its
molecular weight is approximately 105 kDa. Due to nearly identical excitation and emission properties, APC and Alexa Fluor® 647
cannot be used simultaneously.</t>
  </si>
  <si>
    <t xml:space="preserve">Alexa Fluor® 647 (Exmax650 nm/Emmax668 nm) conjugates are highly photostable and remain fluorescent over a broad pH
range. Due to nearly identical excitation and emission properties, APC and Alexa Fluor® 647 cannot be used simultaneously. APC
tends to be brighter while Alexa Fluor® 647 is more optimal for intracellular applications. This fluorochrome exhibits uncommon
photostability, making it an ideal choice for use in fluorescence microscopy.
</t>
  </si>
  <si>
    <t>AF647</t>
  </si>
  <si>
    <t>BD Horizon™ APC-R700 (Exmax 652 nm/Emmax 704 nm) is a tandem fluorochrome that combines APC with R700, a proprietary
organic dye. This dye has been developed exclusively by BD Life Sciences as a brighter alternative to Alexa Fluor® 700. Due to
similar excitation and emission properties, APC-R700 and Alexa Fluor® 700 cannot be used simultaneously.</t>
  </si>
  <si>
    <t>730/45</t>
  </si>
  <si>
    <t>Alexa Fluor® 700 (Exmax696 nm/Emmax719 nm) is a far-red dye that can be excited with a 633–640-nm laser. This enables
multicolor analysis in conjunction with APC or Alexa Fluor® 647 and APC-H7 or APC-Cy7 reagents.</t>
  </si>
  <si>
    <t>APC-Cy™7 (Exmax650 nm/Emmax785 nm) is a tandem fluorochrome that combines APC and the cyanine dye Cy7. Special
precautions must be taken with APC-Cy7 conjugates, and cells stained with them, to protect the fluorochrome from longterm
exposure to light. Fixed cells should be analyzed within 4 hours of fixation in paraformaldehyde or transferred to a
paraformaldehyde-free buffer for overnight storage. Due to nearly identical excitation and emission properties, APC-Cy7 and
APC-H7 cannot be used simultaneously.</t>
  </si>
  <si>
    <t>APC-CY7</t>
  </si>
  <si>
    <t>780/60</t>
  </si>
  <si>
    <t>APC-H7 (Exmax650 nm/Emmax785 nm) is an APC-cyanine tandem fluorochrome which uses an analog of Cy7 and has similar
spectral properties to APC-Cy7. APC-H7 conjugates provide greater stability in light and paraformaldehyde fixatives and have less
spillover into the APC channel than APC-Cy7 conjugates. Due to nearly identical excitation and emission properties, APC-Cy7 and
APC-H7 cannot be used simultaneously.</t>
  </si>
  <si>
    <t>APC-H7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</si>
</sst>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0"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Verdana"/>
      <family val="2"/>
    </font>
    <font>
      <sz val="10"/>
      <color theme="1" tint="0.499984740745262"/>
      <name val="Verdana"/>
      <family val="2"/>
    </font>
    <font>
      <sz val="10"/>
      <color theme="2" tint="-0.499984740745262"/>
      <name val="Verdana"/>
      <family val="2"/>
    </font>
    <font>
      <sz val="10"/>
      <color rgb="FFFF0000"/>
      <name val="Verdana"/>
      <family val="2"/>
    </font>
    <font>
      <sz val="10"/>
      <name val="Verdana"/>
      <family val="2"/>
    </font>
    <font>
      <sz val="10"/>
      <color theme="8"/>
      <name val="Verdana"/>
      <family val="2"/>
    </font>
    <font>
      <sz val="10"/>
      <color rgb="FF92D050"/>
      <name val="Verdana"/>
      <family val="2"/>
    </font>
    <font>
      <sz val="10"/>
      <color rgb="FF00B050"/>
      <name val="Verdana"/>
      <family val="2"/>
    </font>
    <font>
      <sz val="10"/>
      <color rgb="FF7030A0"/>
      <name val="Verdana"/>
      <family val="2"/>
    </font>
    <font>
      <b/>
      <sz val="10"/>
      <color theme="1"/>
      <name val="Verdana"/>
      <family val="2"/>
    </font>
    <font>
      <b/>
      <sz val="10"/>
      <color theme="0"/>
      <name val="Verdana"/>
      <family val="2"/>
    </font>
    <font>
      <i/>
      <sz val="10"/>
      <color theme="1"/>
      <name val="Verdana"/>
      <family val="2"/>
    </font>
    <font>
      <sz val="10"/>
      <color rgb="FF0000FF"/>
      <name val="Verdana"/>
      <family val="2"/>
    </font>
    <font>
      <b/>
      <sz val="12"/>
      <color theme="1"/>
      <name val="Verdana"/>
      <family val="2"/>
    </font>
    <font>
      <sz val="10"/>
      <color theme="0" tint="-4.9989318521683403E-2"/>
      <name val="Verdana"/>
      <family val="2"/>
    </font>
    <font>
      <b/>
      <sz val="12"/>
      <color theme="1"/>
      <name val="Arial"/>
      <family val="2"/>
    </font>
    <font>
      <b/>
      <sz val="20"/>
      <color rgb="FF414042"/>
      <name val="Verdana"/>
      <family val="2"/>
    </font>
    <font>
      <b/>
      <sz val="20"/>
      <color rgb="FF000000"/>
      <name val="Verdana"/>
      <family val="2"/>
    </font>
    <font>
      <sz val="10"/>
      <color rgb="FF414042"/>
      <name val="Verdana"/>
      <family val="2"/>
    </font>
    <font>
      <sz val="10"/>
      <color rgb="FF000000"/>
      <name val="Verdana"/>
      <family val="2"/>
    </font>
    <font>
      <b/>
      <sz val="10"/>
      <color rgb="FF81358E"/>
      <name val="Verdana"/>
      <family val="2"/>
    </font>
    <font>
      <b/>
      <vertAlign val="subscript"/>
      <sz val="10"/>
      <color rgb="FF81358E"/>
      <name val="Verdana"/>
      <family val="2"/>
    </font>
    <font>
      <sz val="10"/>
      <color rgb="FF000000"/>
      <name val="Times New Roman"/>
      <family val="1"/>
    </font>
    <font>
      <b/>
      <sz val="10"/>
      <color rgb="FF48AD96"/>
      <name val="Verdana"/>
      <family val="2"/>
    </font>
    <font>
      <b/>
      <vertAlign val="subscript"/>
      <sz val="10"/>
      <color rgb="FF48AD96"/>
      <name val="Verdana"/>
      <family val="2"/>
    </font>
    <font>
      <b/>
      <sz val="10"/>
      <color rgb="FFC9D24F"/>
      <name val="Verdana"/>
      <family val="2"/>
    </font>
    <font>
      <b/>
      <vertAlign val="subscript"/>
      <sz val="10"/>
      <color rgb="FFC9D24F"/>
      <name val="Verdana"/>
      <family val="2"/>
    </font>
    <font>
      <b/>
      <sz val="10"/>
      <color rgb="FFAE5656"/>
      <name val="Verdana"/>
      <family val="2"/>
    </font>
    <font>
      <b/>
      <vertAlign val="subscript"/>
      <sz val="10"/>
      <color rgb="FFAE5656"/>
      <name val="Verdana"/>
      <family val="2"/>
    </font>
    <font>
      <b/>
      <sz val="10"/>
      <color rgb="FFA04E40"/>
      <name val="Verdana"/>
      <family val="2"/>
    </font>
    <font>
      <b/>
      <vertAlign val="subscript"/>
      <sz val="10"/>
      <color rgb="FFA04E40"/>
      <name val="Verdana"/>
      <family val="2"/>
    </font>
    <font>
      <vertAlign val="superscript"/>
      <sz val="10"/>
      <color rgb="FF414042"/>
      <name val="Verdana"/>
      <family val="2"/>
    </font>
    <font>
      <b/>
      <sz val="10"/>
      <color rgb="FF5D5354"/>
      <name val="Verdana"/>
      <family val="2"/>
    </font>
    <font>
      <b/>
      <sz val="20"/>
      <name val="Verdana"/>
      <family val="2"/>
    </font>
    <font>
      <b/>
      <sz val="10"/>
      <color rgb="FF7B5AA6"/>
      <name val="Verdana"/>
      <family val="2"/>
    </font>
    <font>
      <b/>
      <vertAlign val="subscript"/>
      <sz val="10"/>
      <color rgb="FF7B5AA6"/>
      <name val="Verdana"/>
      <family val="2"/>
    </font>
    <font>
      <b/>
      <sz val="10"/>
      <color rgb="FF748BC6"/>
      <name val="Verdana"/>
      <family val="2"/>
    </font>
    <font>
      <b/>
      <vertAlign val="subscript"/>
      <sz val="10"/>
      <color rgb="FF748BC6"/>
      <name val="Verdana"/>
      <family val="2"/>
    </font>
    <font>
      <b/>
      <sz val="10"/>
      <color rgb="FF7EB4D2"/>
      <name val="Verdana"/>
      <family val="2"/>
    </font>
    <font>
      <b/>
      <vertAlign val="subscript"/>
      <sz val="10"/>
      <color rgb="FF7EB4D2"/>
      <name val="Verdana"/>
      <family val="2"/>
    </font>
    <font>
      <b/>
      <sz val="10"/>
      <color rgb="FF67C18C"/>
      <name val="Verdana"/>
      <family val="2"/>
    </font>
    <font>
      <b/>
      <vertAlign val="subscript"/>
      <sz val="10"/>
      <color rgb="FF67C18C"/>
      <name val="Verdana"/>
      <family val="2"/>
    </font>
    <font>
      <b/>
      <sz val="10"/>
      <color rgb="FF90D0B1"/>
      <name val="Verdana"/>
      <family val="2"/>
    </font>
    <font>
      <b/>
      <vertAlign val="subscript"/>
      <sz val="10"/>
      <color rgb="FF90D0B1"/>
      <name val="Verdana"/>
      <family val="2"/>
    </font>
    <font>
      <b/>
      <sz val="10"/>
      <color rgb="FFE1A566"/>
      <name val="Verdana"/>
      <family val="2"/>
    </font>
    <font>
      <b/>
      <vertAlign val="subscript"/>
      <sz val="10"/>
      <color rgb="FFE1A566"/>
      <name val="Verdana"/>
      <family val="2"/>
    </font>
    <font>
      <b/>
      <sz val="10"/>
      <color rgb="FFA05B51"/>
      <name val="Verdana"/>
      <family val="2"/>
    </font>
    <font>
      <b/>
      <vertAlign val="subscript"/>
      <sz val="10"/>
      <color rgb="FFA05B51"/>
      <name val="Verdana"/>
      <family val="2"/>
    </font>
    <font>
      <b/>
      <sz val="10"/>
      <color rgb="FFB82837"/>
      <name val="Verdana"/>
      <family val="2"/>
    </font>
    <font>
      <b/>
      <vertAlign val="subscript"/>
      <sz val="10"/>
      <color rgb="FFB82837"/>
      <name val="Verdana"/>
      <family val="2"/>
    </font>
    <font>
      <b/>
      <sz val="10"/>
      <color rgb="FF6C5554"/>
      <name val="Verdana"/>
      <family val="2"/>
    </font>
    <font>
      <b/>
      <vertAlign val="subscript"/>
      <sz val="10"/>
      <color rgb="FF6C5554"/>
      <name val="Verdana"/>
      <family val="2"/>
    </font>
    <font>
      <sz val="10"/>
      <color rgb="FF231F20"/>
      <name val="Verdana"/>
      <family val="2"/>
    </font>
    <font>
      <b/>
      <sz val="10"/>
      <color rgb="FFA5CF4C"/>
      <name val="Verdana"/>
      <family val="2"/>
    </font>
    <font>
      <b/>
      <vertAlign val="subscript"/>
      <sz val="10"/>
      <color rgb="FFA5CF4C"/>
      <name val="Verdana"/>
      <family val="2"/>
    </font>
    <font>
      <b/>
      <sz val="10"/>
      <color rgb="FF74C043"/>
      <name val="Verdana"/>
      <family val="2"/>
    </font>
    <font>
      <b/>
      <vertAlign val="subscript"/>
      <sz val="10"/>
      <color rgb="FF74C043"/>
      <name val="Verdana"/>
      <family val="2"/>
    </font>
    <font>
      <b/>
      <sz val="10"/>
      <color rgb="FFBBD871"/>
      <name val="Verdana"/>
      <family val="2"/>
    </font>
    <font>
      <b/>
      <vertAlign val="subscript"/>
      <sz val="10"/>
      <color rgb="FFBBD871"/>
      <name val="Verdana"/>
      <family val="2"/>
    </font>
    <font>
      <b/>
      <sz val="10"/>
      <color rgb="FFEAE36A"/>
      <name val="Verdana"/>
      <family val="2"/>
    </font>
    <font>
      <b/>
      <vertAlign val="subscript"/>
      <sz val="10"/>
      <color rgb="FFEAE36A"/>
      <name val="Verdana"/>
      <family val="2"/>
    </font>
    <font>
      <b/>
      <sz val="10"/>
      <color rgb="FFFBB56D"/>
      <name val="Verdana"/>
      <family val="2"/>
    </font>
    <font>
      <b/>
      <vertAlign val="subscript"/>
      <sz val="10"/>
      <color rgb="FFFBB56D"/>
      <name val="Verdana"/>
      <family val="2"/>
    </font>
    <font>
      <b/>
      <sz val="10"/>
      <color rgb="FFF37F81"/>
      <name val="Verdana"/>
      <family val="2"/>
    </font>
    <font>
      <b/>
      <vertAlign val="subscript"/>
      <sz val="10"/>
      <color rgb="FFF37F81"/>
      <name val="Verdana"/>
      <family val="2"/>
    </font>
    <font>
      <b/>
      <sz val="10"/>
      <color rgb="FFF26D6E"/>
      <name val="Verdana"/>
      <family val="2"/>
    </font>
    <font>
      <b/>
      <vertAlign val="subscript"/>
      <sz val="10"/>
      <color rgb="FFF26D6E"/>
      <name val="Verdana"/>
      <family val="2"/>
    </font>
    <font>
      <i/>
      <sz val="10"/>
      <color rgb="FF414042"/>
      <name val="Verdana"/>
      <family val="2"/>
    </font>
    <font>
      <b/>
      <sz val="10"/>
      <color rgb="FFB5181E"/>
      <name val="Verdana"/>
      <family val="2"/>
    </font>
    <font>
      <b/>
      <vertAlign val="subscript"/>
      <sz val="10"/>
      <color rgb="FFB5181E"/>
      <name val="Verdana"/>
      <family val="2"/>
    </font>
    <font>
      <b/>
      <sz val="10"/>
      <color rgb="FFBB6E6E"/>
      <name val="Verdana"/>
      <family val="2"/>
    </font>
    <font>
      <b/>
      <vertAlign val="subscript"/>
      <sz val="10"/>
      <color rgb="FFBB6E6E"/>
      <name val="Verdan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6E6"/>
        <bgColor indexed="64"/>
      </patternFill>
    </fill>
    <fill>
      <patternFill patternType="solid">
        <fgColor rgb="FFFF9696"/>
        <bgColor indexed="64"/>
      </patternFill>
    </fill>
    <fill>
      <patternFill patternType="solid">
        <fgColor rgb="FFFF4B4B"/>
        <bgColor indexed="64"/>
      </patternFill>
    </fill>
    <fill>
      <patternFill patternType="solid">
        <fgColor rgb="FFCC0000"/>
        <bgColor indexed="64"/>
      </patternFill>
    </fill>
    <fill>
      <patternFill patternType="solid">
        <fgColor theme="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18" fillId="0" borderId="11" xfId="0" applyFont="1" applyBorder="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29" fillId="0" borderId="0" xfId="0" applyFont="1" applyAlignment="1">
      <alignment vertical="center"/>
    </xf>
    <xf numFmtId="0" fontId="18" fillId="33" borderId="11" xfId="0" applyFont="1" applyFill="1" applyBorder="1" applyAlignment="1">
      <alignment vertical="center"/>
    </xf>
    <xf numFmtId="0" fontId="18" fillId="34" borderId="11" xfId="0" applyFont="1" applyFill="1" applyBorder="1" applyAlignment="1">
      <alignment vertical="center"/>
    </xf>
    <xf numFmtId="0" fontId="18" fillId="35" borderId="11" xfId="0" applyFont="1" applyFill="1" applyBorder="1" applyAlignment="1">
      <alignment vertical="center"/>
    </xf>
    <xf numFmtId="0" fontId="18" fillId="36" borderId="11" xfId="0" applyFont="1" applyFill="1" applyBorder="1" applyAlignment="1">
      <alignment vertical="center"/>
    </xf>
    <xf numFmtId="0" fontId="19" fillId="0" borderId="0" xfId="0" applyFont="1" applyAlignment="1">
      <alignment horizontal="right" vertical="center"/>
    </xf>
    <xf numFmtId="0" fontId="26" fillId="0" borderId="0" xfId="0" applyFont="1" applyAlignment="1">
      <alignment horizontal="right" vertical="center"/>
    </xf>
    <xf numFmtId="0" fontId="30" fillId="0" borderId="0" xfId="0" applyFont="1" applyAlignment="1">
      <alignment horizontal="right" vertical="center"/>
    </xf>
    <xf numFmtId="0" fontId="25" fillId="0" borderId="0" xfId="0" applyFont="1" applyAlignment="1">
      <alignment horizontal="right" vertical="center"/>
    </xf>
    <xf numFmtId="0" fontId="21" fillId="0" borderId="0" xfId="0" applyFont="1" applyAlignment="1">
      <alignment horizontal="right" vertical="center"/>
    </xf>
    <xf numFmtId="0" fontId="20" fillId="0" borderId="0" xfId="0" applyFont="1" applyAlignment="1">
      <alignment vertical="center"/>
    </xf>
    <xf numFmtId="0" fontId="26"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2" fontId="18" fillId="0" borderId="0" xfId="0" applyNumberFormat="1" applyFont="1" applyAlignment="1">
      <alignment vertical="center"/>
    </xf>
    <xf numFmtId="0" fontId="24" fillId="0" borderId="0" xfId="0" applyFont="1" applyAlignment="1">
      <alignment vertical="center"/>
    </xf>
    <xf numFmtId="0" fontId="22" fillId="37" borderId="0" xfId="0" applyFont="1" applyFill="1" applyAlignment="1">
      <alignment vertical="center"/>
    </xf>
    <xf numFmtId="2" fontId="18" fillId="37" borderId="0" xfId="0" applyNumberFormat="1" applyFont="1" applyFill="1" applyAlignment="1">
      <alignment vertical="center"/>
    </xf>
    <xf numFmtId="0" fontId="22" fillId="37" borderId="0" xfId="0" applyFont="1" applyFill="1" applyAlignment="1">
      <alignment horizontal="right" vertical="center"/>
    </xf>
    <xf numFmtId="0" fontId="20" fillId="0" borderId="0" xfId="0" applyFont="1" applyAlignment="1">
      <alignment horizontal="right" vertical="center"/>
    </xf>
    <xf numFmtId="0" fontId="23" fillId="0" borderId="0" xfId="0" applyFont="1" applyAlignment="1">
      <alignment horizontal="right" vertical="center"/>
    </xf>
    <xf numFmtId="0" fontId="31" fillId="0" borderId="0" xfId="0" applyFont="1" applyAlignment="1">
      <alignment vertical="center"/>
    </xf>
    <xf numFmtId="0" fontId="27" fillId="0" borderId="0" xfId="0" applyFont="1" applyAlignment="1">
      <alignment vertical="center"/>
    </xf>
    <xf numFmtId="0" fontId="32" fillId="0" borderId="0" xfId="0" applyFont="1" applyAlignment="1">
      <alignment vertical="center"/>
    </xf>
    <xf numFmtId="0" fontId="27" fillId="0" borderId="0" xfId="0" applyFont="1" applyAlignment="1">
      <alignment horizontal="left" vertical="center"/>
    </xf>
    <xf numFmtId="2" fontId="16" fillId="0" borderId="0" xfId="0" applyNumberFormat="1" applyFont="1"/>
    <xf numFmtId="2" fontId="27" fillId="0" borderId="0" xfId="0" applyNumberFormat="1" applyFont="1" applyAlignment="1">
      <alignment vertical="center"/>
    </xf>
    <xf numFmtId="0" fontId="34" fillId="0" borderId="14" xfId="0" applyFont="1" applyFill="1" applyBorder="1" applyAlignment="1">
      <alignment vertical="distributed" wrapText="1"/>
    </xf>
    <xf numFmtId="0" fontId="0" fillId="0" borderId="14" xfId="0" applyFill="1" applyBorder="1" applyAlignment="1">
      <alignment vertical="distributed" wrapText="1"/>
    </xf>
    <xf numFmtId="0" fontId="35" fillId="0" borderId="14" xfId="0" applyFont="1" applyFill="1" applyBorder="1" applyAlignment="1">
      <alignment vertical="distributed" wrapText="1"/>
    </xf>
    <xf numFmtId="0" fontId="35" fillId="0" borderId="14" xfId="0" applyFont="1" applyFill="1" applyBorder="1" applyAlignment="1">
      <alignment horizontal="left" vertical="top"/>
    </xf>
    <xf numFmtId="0" fontId="0" fillId="0" borderId="14" xfId="0" applyFill="1" applyBorder="1" applyAlignment="1">
      <alignment horizontal="left" vertical="top"/>
    </xf>
    <xf numFmtId="0" fontId="36" fillId="0" borderId="14" xfId="0" applyFont="1" applyFill="1" applyBorder="1" applyAlignment="1">
      <alignment horizontal="center" vertical="center" wrapText="1"/>
    </xf>
    <xf numFmtId="0" fontId="0" fillId="0" borderId="14" xfId="0" applyFill="1" applyBorder="1" applyAlignment="1">
      <alignment horizontal="center" vertical="top" wrapText="1"/>
    </xf>
    <xf numFmtId="0" fontId="37" fillId="0" borderId="14" xfId="0" applyFont="1" applyFill="1" applyBorder="1" applyAlignment="1">
      <alignment horizontal="left" vertical="top" wrapText="1"/>
    </xf>
    <xf numFmtId="0" fontId="40" fillId="0" borderId="14" xfId="0" applyFont="1" applyFill="1" applyBorder="1" applyAlignment="1">
      <alignment horizontal="left" vertical="top"/>
    </xf>
    <xf numFmtId="0" fontId="36" fillId="0" borderId="14" xfId="0"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4" xfId="0" applyFont="1" applyFill="1" applyBorder="1" applyAlignment="1">
      <alignment horizontal="center" vertical="center" wrapText="1"/>
    </xf>
    <xf numFmtId="0" fontId="40" fillId="0" borderId="14" xfId="0" applyFont="1" applyFill="1" applyBorder="1" applyAlignment="1">
      <alignment horizontal="left" vertical="top" wrapText="1"/>
    </xf>
    <xf numFmtId="0" fontId="22" fillId="0" borderId="14" xfId="0" applyFont="1" applyFill="1" applyBorder="1" applyAlignment="1">
      <alignment horizontal="left" vertical="center" wrapText="1"/>
    </xf>
    <xf numFmtId="0" fontId="0" fillId="0" borderId="14" xfId="0" applyFill="1" applyBorder="1" applyAlignment="1">
      <alignment horizontal="center" vertical="top"/>
    </xf>
    <xf numFmtId="0" fontId="40" fillId="0" borderId="0" xfId="0" applyFont="1" applyFill="1" applyBorder="1" applyAlignment="1">
      <alignment horizontal="left" vertical="top"/>
    </xf>
    <xf numFmtId="0" fontId="28" fillId="37" borderId="10" xfId="0" applyFont="1" applyFill="1" applyBorder="1" applyAlignment="1">
      <alignment horizontal="left" vertical="center" wrapText="1"/>
    </xf>
    <xf numFmtId="0" fontId="28" fillId="37" borderId="12" xfId="0" applyFont="1" applyFill="1" applyBorder="1" applyAlignment="1">
      <alignment horizontal="left" vertical="center" wrapText="1"/>
    </xf>
    <xf numFmtId="0" fontId="28" fillId="37" borderId="13" xfId="0" applyFont="1" applyFill="1" applyBorder="1" applyAlignment="1">
      <alignment horizontal="left" vertical="center" wrapText="1"/>
    </xf>
    <xf numFmtId="0" fontId="31" fillId="0" borderId="0" xfId="0" applyFont="1" applyAlignment="1">
      <alignment horizontal="center" vertical="center"/>
    </xf>
    <xf numFmtId="0" fontId="31" fillId="0" borderId="0" xfId="0" applyFont="1" applyAlignment="1">
      <alignment horizontal="center" vertical="center" textRotation="180"/>
    </xf>
    <xf numFmtId="0" fontId="0" fillId="0" borderId="0" xfId="0"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4">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
      <fill>
        <patternFill>
          <bgColor rgb="FFFFE6E6"/>
        </patternFill>
      </fill>
    </dxf>
    <dxf>
      <fill>
        <patternFill>
          <bgColor rgb="FFFF9696"/>
        </patternFill>
      </fill>
    </dxf>
    <dxf>
      <fill>
        <patternFill>
          <bgColor rgb="FFFF4B4B"/>
        </patternFill>
      </fill>
    </dxf>
    <dxf>
      <fill>
        <patternFill>
          <bgColor rgb="FFCC0000"/>
        </patternFill>
      </fill>
    </dxf>
  </dxfs>
  <tableStyles count="0" defaultTableStyle="TableStyleMedium2" defaultPivotStyle="PivotStyleLight16"/>
  <colors>
    <mruColors>
      <color rgb="FFCC0000"/>
      <color rgb="FFFF4B4B"/>
      <color rgb="FFFF9696"/>
      <color rgb="FFFF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2</xdr:col>
      <xdr:colOff>65957</xdr:colOff>
      <xdr:row>1</xdr:row>
      <xdr:rowOff>208483</xdr:rowOff>
    </xdr:from>
    <xdr:to>
      <xdr:col>2</xdr:col>
      <xdr:colOff>381000</xdr:colOff>
      <xdr:row>2</xdr:row>
      <xdr:rowOff>66675</xdr:rowOff>
    </xdr:to>
    <xdr:pic>
      <xdr:nvPicPr>
        <xdr:cNvPr id="2" name="image1.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56732" y="6914083"/>
          <a:ext cx="315043" cy="524942"/>
        </a:xfrm>
        <a:prstGeom prst="rect">
          <a:avLst/>
        </a:prstGeom>
      </xdr:spPr>
    </xdr:pic>
    <xdr:clientData/>
  </xdr:twoCellAnchor>
  <xdr:twoCellAnchor editAs="oneCell">
    <xdr:from>
      <xdr:col>2</xdr:col>
      <xdr:colOff>6122</xdr:colOff>
      <xdr:row>26</xdr:row>
      <xdr:rowOff>25352</xdr:rowOff>
    </xdr:from>
    <xdr:to>
      <xdr:col>2</xdr:col>
      <xdr:colOff>323850</xdr:colOff>
      <xdr:row>26</xdr:row>
      <xdr:rowOff>487140</xdr:rowOff>
    </xdr:to>
    <xdr:pic>
      <xdr:nvPicPr>
        <xdr:cNvPr id="3" name="image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6897" y="7559627"/>
          <a:ext cx="317728" cy="461788"/>
        </a:xfrm>
        <a:prstGeom prst="rect">
          <a:avLst/>
        </a:prstGeom>
      </xdr:spPr>
    </xdr:pic>
    <xdr:clientData/>
  </xdr:twoCellAnchor>
  <xdr:twoCellAnchor editAs="oneCell">
    <xdr:from>
      <xdr:col>2</xdr:col>
      <xdr:colOff>6122</xdr:colOff>
      <xdr:row>11</xdr:row>
      <xdr:rowOff>138116</xdr:rowOff>
    </xdr:from>
    <xdr:to>
      <xdr:col>2</xdr:col>
      <xdr:colOff>314325</xdr:colOff>
      <xdr:row>11</xdr:row>
      <xdr:rowOff>762000</xdr:rowOff>
    </xdr:to>
    <xdr:pic>
      <xdr:nvPicPr>
        <xdr:cNvPr id="4" name="image3.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96897" y="8177216"/>
          <a:ext cx="308203" cy="623884"/>
        </a:xfrm>
        <a:prstGeom prst="rect">
          <a:avLst/>
        </a:prstGeom>
      </xdr:spPr>
    </xdr:pic>
    <xdr:clientData/>
  </xdr:twoCellAnchor>
  <xdr:twoCellAnchor editAs="oneCell">
    <xdr:from>
      <xdr:col>2</xdr:col>
      <xdr:colOff>6121</xdr:colOff>
      <xdr:row>21</xdr:row>
      <xdr:rowOff>41461</xdr:rowOff>
    </xdr:from>
    <xdr:to>
      <xdr:col>2</xdr:col>
      <xdr:colOff>279042</xdr:colOff>
      <xdr:row>22</xdr:row>
      <xdr:rowOff>9524</xdr:rowOff>
    </xdr:to>
    <xdr:pic>
      <xdr:nvPicPr>
        <xdr:cNvPr id="5" name="image4.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96896" y="9233086"/>
          <a:ext cx="272921" cy="634813"/>
        </a:xfrm>
        <a:prstGeom prst="rect">
          <a:avLst/>
        </a:prstGeom>
      </xdr:spPr>
    </xdr:pic>
    <xdr:clientData/>
  </xdr:twoCellAnchor>
  <xdr:twoCellAnchor editAs="oneCell">
    <xdr:from>
      <xdr:col>2</xdr:col>
      <xdr:colOff>6122</xdr:colOff>
      <xdr:row>27</xdr:row>
      <xdr:rowOff>41462</xdr:rowOff>
    </xdr:from>
    <xdr:to>
      <xdr:col>2</xdr:col>
      <xdr:colOff>217618</xdr:colOff>
      <xdr:row>27</xdr:row>
      <xdr:rowOff>533400</xdr:rowOff>
    </xdr:to>
    <xdr:pic>
      <xdr:nvPicPr>
        <xdr:cNvPr id="6" name="image5.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96897" y="10061762"/>
          <a:ext cx="211496" cy="491938"/>
        </a:xfrm>
        <a:prstGeom prst="rect">
          <a:avLst/>
        </a:prstGeom>
      </xdr:spPr>
    </xdr:pic>
    <xdr:clientData/>
  </xdr:twoCellAnchor>
  <xdr:twoCellAnchor editAs="oneCell">
    <xdr:from>
      <xdr:col>2</xdr:col>
      <xdr:colOff>6122</xdr:colOff>
      <xdr:row>12</xdr:row>
      <xdr:rowOff>122007</xdr:rowOff>
    </xdr:from>
    <xdr:to>
      <xdr:col>2</xdr:col>
      <xdr:colOff>352426</xdr:colOff>
      <xdr:row>13</xdr:row>
      <xdr:rowOff>123825</xdr:rowOff>
    </xdr:to>
    <xdr:pic>
      <xdr:nvPicPr>
        <xdr:cNvPr id="7" name="image6.p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396897" y="10809057"/>
          <a:ext cx="346304" cy="668568"/>
        </a:xfrm>
        <a:prstGeom prst="rect">
          <a:avLst/>
        </a:prstGeom>
      </xdr:spPr>
    </xdr:pic>
    <xdr:clientData/>
  </xdr:twoCellAnchor>
  <xdr:twoCellAnchor editAs="oneCell">
    <xdr:from>
      <xdr:col>2</xdr:col>
      <xdr:colOff>8807</xdr:colOff>
      <xdr:row>2</xdr:row>
      <xdr:rowOff>92473</xdr:rowOff>
    </xdr:from>
    <xdr:to>
      <xdr:col>2</xdr:col>
      <xdr:colOff>363727</xdr:colOff>
      <xdr:row>2</xdr:row>
      <xdr:rowOff>638175</xdr:rowOff>
    </xdr:to>
    <xdr:pic>
      <xdr:nvPicPr>
        <xdr:cNvPr id="8" name="image7.png">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99582" y="11932048"/>
          <a:ext cx="354920" cy="545702"/>
        </a:xfrm>
        <a:prstGeom prst="rect">
          <a:avLst/>
        </a:prstGeom>
      </xdr:spPr>
    </xdr:pic>
    <xdr:clientData/>
  </xdr:twoCellAnchor>
  <xdr:twoCellAnchor editAs="oneCell">
    <xdr:from>
      <xdr:col>2</xdr:col>
      <xdr:colOff>8807</xdr:colOff>
      <xdr:row>3</xdr:row>
      <xdr:rowOff>92473</xdr:rowOff>
    </xdr:from>
    <xdr:to>
      <xdr:col>2</xdr:col>
      <xdr:colOff>425676</xdr:colOff>
      <xdr:row>3</xdr:row>
      <xdr:rowOff>733424</xdr:rowOff>
    </xdr:to>
    <xdr:pic>
      <xdr:nvPicPr>
        <xdr:cNvPr id="9" name="image8.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399582" y="12760723"/>
          <a:ext cx="416869" cy="640951"/>
        </a:xfrm>
        <a:prstGeom prst="rect">
          <a:avLst/>
        </a:prstGeom>
      </xdr:spPr>
    </xdr:pic>
    <xdr:clientData/>
  </xdr:twoCellAnchor>
  <xdr:twoCellAnchor editAs="oneCell">
    <xdr:from>
      <xdr:col>2</xdr:col>
      <xdr:colOff>6122</xdr:colOff>
      <xdr:row>13</xdr:row>
      <xdr:rowOff>25351</xdr:rowOff>
    </xdr:from>
    <xdr:to>
      <xdr:col>2</xdr:col>
      <xdr:colOff>304800</xdr:colOff>
      <xdr:row>13</xdr:row>
      <xdr:rowOff>773412</xdr:rowOff>
    </xdr:to>
    <xdr:pic>
      <xdr:nvPicPr>
        <xdr:cNvPr id="10" name="image9.pn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396897" y="13550851"/>
          <a:ext cx="298678" cy="748061"/>
        </a:xfrm>
        <a:prstGeom prst="rect">
          <a:avLst/>
        </a:prstGeom>
      </xdr:spPr>
    </xdr:pic>
    <xdr:clientData/>
  </xdr:twoCellAnchor>
  <xdr:twoCellAnchor editAs="oneCell">
    <xdr:from>
      <xdr:col>2</xdr:col>
      <xdr:colOff>34695</xdr:colOff>
      <xdr:row>19</xdr:row>
      <xdr:rowOff>205095</xdr:rowOff>
    </xdr:from>
    <xdr:to>
      <xdr:col>2</xdr:col>
      <xdr:colOff>88034</xdr:colOff>
      <xdr:row>19</xdr:row>
      <xdr:rowOff>213149</xdr:rowOff>
    </xdr:to>
    <xdr:pic>
      <xdr:nvPicPr>
        <xdr:cNvPr id="11" name="image12.pn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425470" y="871845"/>
          <a:ext cx="53339" cy="484304"/>
        </a:xfrm>
        <a:prstGeom prst="rect">
          <a:avLst/>
        </a:prstGeom>
      </xdr:spPr>
    </xdr:pic>
    <xdr:clientData/>
  </xdr:twoCellAnchor>
  <xdr:twoCellAnchor editAs="oneCell">
    <xdr:from>
      <xdr:col>2</xdr:col>
      <xdr:colOff>6120</xdr:colOff>
      <xdr:row>20</xdr:row>
      <xdr:rowOff>89787</xdr:rowOff>
    </xdr:from>
    <xdr:to>
      <xdr:col>2</xdr:col>
      <xdr:colOff>466725</xdr:colOff>
      <xdr:row>21</xdr:row>
      <xdr:rowOff>54545</xdr:rowOff>
    </xdr:to>
    <xdr:pic>
      <xdr:nvPicPr>
        <xdr:cNvPr id="12" name="image13.pn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2396895" y="1699512"/>
          <a:ext cx="460605" cy="660083"/>
        </a:xfrm>
        <a:prstGeom prst="rect">
          <a:avLst/>
        </a:prstGeom>
      </xdr:spPr>
    </xdr:pic>
    <xdr:clientData/>
  </xdr:twoCellAnchor>
  <xdr:twoCellAnchor editAs="oneCell">
    <xdr:from>
      <xdr:col>2</xdr:col>
      <xdr:colOff>6120</xdr:colOff>
      <xdr:row>8</xdr:row>
      <xdr:rowOff>89787</xdr:rowOff>
    </xdr:from>
    <xdr:to>
      <xdr:col>2</xdr:col>
      <xdr:colOff>402077</xdr:colOff>
      <xdr:row>8</xdr:row>
      <xdr:rowOff>657225</xdr:rowOff>
    </xdr:to>
    <xdr:pic>
      <xdr:nvPicPr>
        <xdr:cNvPr id="13" name="image14.pn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2396895" y="2690112"/>
          <a:ext cx="395957" cy="567438"/>
        </a:xfrm>
        <a:prstGeom prst="rect">
          <a:avLst/>
        </a:prstGeom>
      </xdr:spPr>
    </xdr:pic>
    <xdr:clientData/>
  </xdr:twoCellAnchor>
  <xdr:twoCellAnchor editAs="oneCell">
    <xdr:from>
      <xdr:col>2</xdr:col>
      <xdr:colOff>6120</xdr:colOff>
      <xdr:row>9</xdr:row>
      <xdr:rowOff>41459</xdr:rowOff>
    </xdr:from>
    <xdr:to>
      <xdr:col>2</xdr:col>
      <xdr:colOff>361950</xdr:colOff>
      <xdr:row>10</xdr:row>
      <xdr:rowOff>98421</xdr:rowOff>
    </xdr:to>
    <xdr:pic>
      <xdr:nvPicPr>
        <xdr:cNvPr id="14" name="image15.png">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396895" y="3470459"/>
          <a:ext cx="355830" cy="561787"/>
        </a:xfrm>
        <a:prstGeom prst="rect">
          <a:avLst/>
        </a:prstGeom>
      </xdr:spPr>
    </xdr:pic>
    <xdr:clientData/>
  </xdr:twoCellAnchor>
  <xdr:twoCellAnchor editAs="oneCell">
    <xdr:from>
      <xdr:col>2</xdr:col>
      <xdr:colOff>6120</xdr:colOff>
      <xdr:row>10</xdr:row>
      <xdr:rowOff>89788</xdr:rowOff>
    </xdr:from>
    <xdr:to>
      <xdr:col>2</xdr:col>
      <xdr:colOff>435315</xdr:colOff>
      <xdr:row>10</xdr:row>
      <xdr:rowOff>704850</xdr:rowOff>
    </xdr:to>
    <xdr:pic>
      <xdr:nvPicPr>
        <xdr:cNvPr id="15" name="image16.pn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2396895" y="4185538"/>
          <a:ext cx="429195" cy="615062"/>
        </a:xfrm>
        <a:prstGeom prst="rect">
          <a:avLst/>
        </a:prstGeom>
      </xdr:spPr>
    </xdr:pic>
    <xdr:clientData/>
  </xdr:twoCellAnchor>
  <xdr:twoCellAnchor editAs="oneCell">
    <xdr:from>
      <xdr:col>2</xdr:col>
      <xdr:colOff>6120</xdr:colOff>
      <xdr:row>25</xdr:row>
      <xdr:rowOff>41459</xdr:rowOff>
    </xdr:from>
    <xdr:to>
      <xdr:col>2</xdr:col>
      <xdr:colOff>323850</xdr:colOff>
      <xdr:row>25</xdr:row>
      <xdr:rowOff>780484</xdr:rowOff>
    </xdr:to>
    <xdr:pic>
      <xdr:nvPicPr>
        <xdr:cNvPr id="16" name="image17.pn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2396895" y="4994459"/>
          <a:ext cx="317730" cy="739025"/>
        </a:xfrm>
        <a:prstGeom prst="rect">
          <a:avLst/>
        </a:prstGeom>
      </xdr:spPr>
    </xdr:pic>
    <xdr:clientData/>
  </xdr:twoCellAnchor>
  <xdr:twoCellAnchor editAs="oneCell">
    <xdr:from>
      <xdr:col>2</xdr:col>
      <xdr:colOff>67962</xdr:colOff>
      <xdr:row>4</xdr:row>
      <xdr:rowOff>141806</xdr:rowOff>
    </xdr:from>
    <xdr:to>
      <xdr:col>2</xdr:col>
      <xdr:colOff>371476</xdr:colOff>
      <xdr:row>4</xdr:row>
      <xdr:rowOff>647699</xdr:rowOff>
    </xdr:to>
    <xdr:pic>
      <xdr:nvPicPr>
        <xdr:cNvPr id="17" name="image19.png">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2458737" y="15419906"/>
          <a:ext cx="303514" cy="505893"/>
        </a:xfrm>
        <a:prstGeom prst="rect">
          <a:avLst/>
        </a:prstGeom>
      </xdr:spPr>
    </xdr:pic>
    <xdr:clientData/>
  </xdr:twoCellAnchor>
  <xdr:twoCellAnchor editAs="oneCell">
    <xdr:from>
      <xdr:col>2</xdr:col>
      <xdr:colOff>12718</xdr:colOff>
      <xdr:row>22</xdr:row>
      <xdr:rowOff>104775</xdr:rowOff>
    </xdr:from>
    <xdr:to>
      <xdr:col>2</xdr:col>
      <xdr:colOff>371277</xdr:colOff>
      <xdr:row>23</xdr:row>
      <xdr:rowOff>238125</xdr:rowOff>
    </xdr:to>
    <xdr:pic>
      <xdr:nvPicPr>
        <xdr:cNvPr id="18" name="image20.pn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2403493" y="16402050"/>
          <a:ext cx="358559" cy="638175"/>
        </a:xfrm>
        <a:prstGeom prst="rect">
          <a:avLst/>
        </a:prstGeom>
      </xdr:spPr>
    </xdr:pic>
    <xdr:clientData/>
  </xdr:twoCellAnchor>
  <xdr:twoCellAnchor editAs="oneCell">
    <xdr:from>
      <xdr:col>2</xdr:col>
      <xdr:colOff>76201</xdr:colOff>
      <xdr:row>23</xdr:row>
      <xdr:rowOff>74765</xdr:rowOff>
    </xdr:from>
    <xdr:to>
      <xdr:col>2</xdr:col>
      <xdr:colOff>312731</xdr:colOff>
      <xdr:row>23</xdr:row>
      <xdr:rowOff>628650</xdr:rowOff>
    </xdr:to>
    <xdr:pic>
      <xdr:nvPicPr>
        <xdr:cNvPr id="19" name="image21.pn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2466976" y="17229290"/>
          <a:ext cx="236530" cy="553885"/>
        </a:xfrm>
        <a:prstGeom prst="rect">
          <a:avLst/>
        </a:prstGeom>
      </xdr:spPr>
    </xdr:pic>
    <xdr:clientData/>
  </xdr:twoCellAnchor>
  <xdr:twoCellAnchor editAs="oneCell">
    <xdr:from>
      <xdr:col>2</xdr:col>
      <xdr:colOff>93851</xdr:colOff>
      <xdr:row>14</xdr:row>
      <xdr:rowOff>120835</xdr:rowOff>
    </xdr:from>
    <xdr:to>
      <xdr:col>2</xdr:col>
      <xdr:colOff>408519</xdr:colOff>
      <xdr:row>14</xdr:row>
      <xdr:rowOff>581024</xdr:rowOff>
    </xdr:to>
    <xdr:pic>
      <xdr:nvPicPr>
        <xdr:cNvPr id="20" name="image22.pn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2484626" y="17970685"/>
          <a:ext cx="314668" cy="460189"/>
        </a:xfrm>
        <a:prstGeom prst="rect">
          <a:avLst/>
        </a:prstGeom>
      </xdr:spPr>
    </xdr:pic>
    <xdr:clientData/>
  </xdr:twoCellAnchor>
  <xdr:twoCellAnchor editAs="oneCell">
    <xdr:from>
      <xdr:col>2</xdr:col>
      <xdr:colOff>58436</xdr:colOff>
      <xdr:row>5</xdr:row>
      <xdr:rowOff>78837</xdr:rowOff>
    </xdr:from>
    <xdr:to>
      <xdr:col>2</xdr:col>
      <xdr:colOff>390525</xdr:colOff>
      <xdr:row>5</xdr:row>
      <xdr:rowOff>466725</xdr:rowOff>
    </xdr:to>
    <xdr:pic>
      <xdr:nvPicPr>
        <xdr:cNvPr id="21" name="image24.png">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449211" y="18595437"/>
          <a:ext cx="332089" cy="387888"/>
        </a:xfrm>
        <a:prstGeom prst="rect">
          <a:avLst/>
        </a:prstGeom>
      </xdr:spPr>
    </xdr:pic>
    <xdr:clientData/>
  </xdr:twoCellAnchor>
  <xdr:twoCellAnchor editAs="oneCell">
    <xdr:from>
      <xdr:col>2</xdr:col>
      <xdr:colOff>48911</xdr:colOff>
      <xdr:row>6</xdr:row>
      <xdr:rowOff>181373</xdr:rowOff>
    </xdr:from>
    <xdr:to>
      <xdr:col>2</xdr:col>
      <xdr:colOff>381000</xdr:colOff>
      <xdr:row>6</xdr:row>
      <xdr:rowOff>733424</xdr:rowOff>
    </xdr:to>
    <xdr:pic>
      <xdr:nvPicPr>
        <xdr:cNvPr id="22" name="image25.pn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2439686" y="19202798"/>
          <a:ext cx="332089" cy="552051"/>
        </a:xfrm>
        <a:prstGeom prst="rect">
          <a:avLst/>
        </a:prstGeom>
      </xdr:spPr>
    </xdr:pic>
    <xdr:clientData/>
  </xdr:twoCellAnchor>
  <xdr:twoCellAnchor editAs="oneCell">
    <xdr:from>
      <xdr:col>2</xdr:col>
      <xdr:colOff>179576</xdr:colOff>
      <xdr:row>28</xdr:row>
      <xdr:rowOff>130360</xdr:rowOff>
    </xdr:from>
    <xdr:to>
      <xdr:col>2</xdr:col>
      <xdr:colOff>495300</xdr:colOff>
      <xdr:row>28</xdr:row>
      <xdr:rowOff>619125</xdr:rowOff>
    </xdr:to>
    <xdr:pic>
      <xdr:nvPicPr>
        <xdr:cNvPr id="23" name="image26.png">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2570351" y="19675660"/>
          <a:ext cx="315724" cy="488765"/>
        </a:xfrm>
        <a:prstGeom prst="rect">
          <a:avLst/>
        </a:prstGeom>
      </xdr:spPr>
    </xdr:pic>
    <xdr:clientData/>
  </xdr:twoCellAnchor>
  <xdr:twoCellAnchor editAs="oneCell">
    <xdr:from>
      <xdr:col>2</xdr:col>
      <xdr:colOff>182261</xdr:colOff>
      <xdr:row>7</xdr:row>
      <xdr:rowOff>165263</xdr:rowOff>
    </xdr:from>
    <xdr:to>
      <xdr:col>2</xdr:col>
      <xdr:colOff>466725</xdr:colOff>
      <xdr:row>7</xdr:row>
      <xdr:rowOff>781050</xdr:rowOff>
    </xdr:to>
    <xdr:pic>
      <xdr:nvPicPr>
        <xdr:cNvPr id="24" name="image27.png">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2573036" y="20377313"/>
          <a:ext cx="284464" cy="615787"/>
        </a:xfrm>
        <a:prstGeom prst="rect">
          <a:avLst/>
        </a:prstGeom>
      </xdr:spPr>
    </xdr:pic>
    <xdr:clientData/>
  </xdr:twoCellAnchor>
  <xdr:twoCellAnchor editAs="oneCell">
    <xdr:from>
      <xdr:col>2</xdr:col>
      <xdr:colOff>65276</xdr:colOff>
      <xdr:row>24</xdr:row>
      <xdr:rowOff>35110</xdr:rowOff>
    </xdr:from>
    <xdr:to>
      <xdr:col>2</xdr:col>
      <xdr:colOff>429934</xdr:colOff>
      <xdr:row>24</xdr:row>
      <xdr:rowOff>485775</xdr:rowOff>
    </xdr:to>
    <xdr:pic>
      <xdr:nvPicPr>
        <xdr:cNvPr id="25" name="image28.pn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2456051" y="21542560"/>
          <a:ext cx="364658" cy="450665"/>
        </a:xfrm>
        <a:prstGeom prst="rect">
          <a:avLst/>
        </a:prstGeom>
      </xdr:spPr>
    </xdr:pic>
    <xdr:clientData/>
  </xdr:twoCellAnchor>
  <xdr:twoCellAnchor editAs="oneCell">
    <xdr:from>
      <xdr:col>2</xdr:col>
      <xdr:colOff>55751</xdr:colOff>
      <xdr:row>15</xdr:row>
      <xdr:rowOff>131062</xdr:rowOff>
    </xdr:from>
    <xdr:to>
      <xdr:col>2</xdr:col>
      <xdr:colOff>371475</xdr:colOff>
      <xdr:row>15</xdr:row>
      <xdr:rowOff>685799</xdr:rowOff>
    </xdr:to>
    <xdr:pic>
      <xdr:nvPicPr>
        <xdr:cNvPr id="26" name="image29.pn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2446526" y="22305262"/>
          <a:ext cx="315724" cy="554737"/>
        </a:xfrm>
        <a:prstGeom prst="rect">
          <a:avLst/>
        </a:prstGeom>
      </xdr:spPr>
    </xdr:pic>
    <xdr:clientData/>
  </xdr:twoCellAnchor>
  <xdr:twoCellAnchor>
    <xdr:from>
      <xdr:col>2</xdr:col>
      <xdr:colOff>168415</xdr:colOff>
      <xdr:row>17</xdr:row>
      <xdr:rowOff>71369</xdr:rowOff>
    </xdr:from>
    <xdr:to>
      <xdr:col>2</xdr:col>
      <xdr:colOff>447674</xdr:colOff>
      <xdr:row>17</xdr:row>
      <xdr:rowOff>857250</xdr:rowOff>
    </xdr:to>
    <xdr:grpSp>
      <xdr:nvGrpSpPr>
        <xdr:cNvPr id="28" name="Group 27">
          <a:extLst>
            <a:ext uri="{FF2B5EF4-FFF2-40B4-BE49-F238E27FC236}">
              <a16:creationId xmlns:a16="http://schemas.microsoft.com/office/drawing/2014/main" id="{00000000-0008-0000-0100-00001C000000}"/>
            </a:ext>
          </a:extLst>
        </xdr:cNvPr>
        <xdr:cNvGrpSpPr/>
      </xdr:nvGrpSpPr>
      <xdr:grpSpPr>
        <a:xfrm>
          <a:off x="2559190" y="14406494"/>
          <a:ext cx="279259" cy="785881"/>
          <a:chOff x="3601142" y="35283915"/>
          <a:chExt cx="261237" cy="844824"/>
        </a:xfrm>
      </xdr:grpSpPr>
      <xdr:sp macro="" textlink="">
        <xdr:nvSpPr>
          <xdr:cNvPr id="29" name="Rectangle 28">
            <a:extLst>
              <a:ext uri="{FF2B5EF4-FFF2-40B4-BE49-F238E27FC236}">
                <a16:creationId xmlns:a16="http://schemas.microsoft.com/office/drawing/2014/main" id="{00000000-0008-0000-0100-00001D000000}"/>
              </a:ext>
            </a:extLst>
          </xdr:cNvPr>
          <xdr:cNvSpPr/>
        </xdr:nvSpPr>
        <xdr:spPr>
          <a:xfrm>
            <a:off x="3611215" y="35283915"/>
            <a:ext cx="251164" cy="151704"/>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0" name="Rectangle 29">
            <a:extLst>
              <a:ext uri="{FF2B5EF4-FFF2-40B4-BE49-F238E27FC236}">
                <a16:creationId xmlns:a16="http://schemas.microsoft.com/office/drawing/2014/main" id="{00000000-0008-0000-0100-00001E000000}"/>
              </a:ext>
            </a:extLst>
          </xdr:cNvPr>
          <xdr:cNvSpPr/>
        </xdr:nvSpPr>
        <xdr:spPr>
          <a:xfrm>
            <a:off x="3601142" y="3550063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1" name="Rectangle 30">
            <a:extLst>
              <a:ext uri="{FF2B5EF4-FFF2-40B4-BE49-F238E27FC236}">
                <a16:creationId xmlns:a16="http://schemas.microsoft.com/office/drawing/2014/main" id="{00000000-0008-0000-0100-00001F000000}"/>
              </a:ext>
            </a:extLst>
          </xdr:cNvPr>
          <xdr:cNvSpPr/>
        </xdr:nvSpPr>
        <xdr:spPr>
          <a:xfrm>
            <a:off x="3608530" y="3575164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2" name="Rectangle 31">
            <a:extLst>
              <a:ext uri="{FF2B5EF4-FFF2-40B4-BE49-F238E27FC236}">
                <a16:creationId xmlns:a16="http://schemas.microsoft.com/office/drawing/2014/main" id="{00000000-0008-0000-0100-000020000000}"/>
              </a:ext>
            </a:extLst>
          </xdr:cNvPr>
          <xdr:cNvSpPr/>
        </xdr:nvSpPr>
        <xdr:spPr>
          <a:xfrm>
            <a:off x="3608530" y="35977035"/>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twoCellAnchor>
    <xdr:from>
      <xdr:col>2</xdr:col>
      <xdr:colOff>143230</xdr:colOff>
      <xdr:row>30</xdr:row>
      <xdr:rowOff>92076</xdr:rowOff>
    </xdr:from>
    <xdr:to>
      <xdr:col>2</xdr:col>
      <xdr:colOff>438150</xdr:colOff>
      <xdr:row>30</xdr:row>
      <xdr:rowOff>571500</xdr:rowOff>
    </xdr:to>
    <xdr:grpSp>
      <xdr:nvGrpSpPr>
        <xdr:cNvPr id="33" name="Group 32">
          <a:extLst>
            <a:ext uri="{FF2B5EF4-FFF2-40B4-BE49-F238E27FC236}">
              <a16:creationId xmlns:a16="http://schemas.microsoft.com/office/drawing/2014/main" id="{00000000-0008-0000-0100-000021000000}"/>
            </a:ext>
          </a:extLst>
        </xdr:cNvPr>
        <xdr:cNvGrpSpPr/>
      </xdr:nvGrpSpPr>
      <xdr:grpSpPr>
        <a:xfrm>
          <a:off x="2534005" y="24847551"/>
          <a:ext cx="294920" cy="479424"/>
          <a:chOff x="3448404" y="34918650"/>
          <a:chExt cx="232496" cy="866775"/>
        </a:xfrm>
      </xdr:grpSpPr>
      <xdr:sp macro="" textlink="">
        <xdr:nvSpPr>
          <xdr:cNvPr id="34" name="Rectangle 33">
            <a:extLst>
              <a:ext uri="{FF2B5EF4-FFF2-40B4-BE49-F238E27FC236}">
                <a16:creationId xmlns:a16="http://schemas.microsoft.com/office/drawing/2014/main" id="{00000000-0008-0000-0100-000022000000}"/>
              </a:ext>
            </a:extLst>
          </xdr:cNvPr>
          <xdr:cNvSpPr/>
        </xdr:nvSpPr>
        <xdr:spPr>
          <a:xfrm>
            <a:off x="3457575" y="34918650"/>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5" name="Rectangle 34">
            <a:extLst>
              <a:ext uri="{FF2B5EF4-FFF2-40B4-BE49-F238E27FC236}">
                <a16:creationId xmlns:a16="http://schemas.microsoft.com/office/drawing/2014/main" id="{00000000-0008-0000-0100-000023000000}"/>
              </a:ext>
            </a:extLst>
          </xdr:cNvPr>
          <xdr:cNvSpPr/>
        </xdr:nvSpPr>
        <xdr:spPr>
          <a:xfrm>
            <a:off x="3460816" y="35164818"/>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6" name="Rectangle 35">
            <a:extLst>
              <a:ext uri="{FF2B5EF4-FFF2-40B4-BE49-F238E27FC236}">
                <a16:creationId xmlns:a16="http://schemas.microsoft.com/office/drawing/2014/main" id="{00000000-0008-0000-0100-000024000000}"/>
              </a:ext>
            </a:extLst>
          </xdr:cNvPr>
          <xdr:cNvSpPr/>
        </xdr:nvSpPr>
        <xdr:spPr>
          <a:xfrm>
            <a:off x="3462179" y="35410606"/>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37" name="Rectangle 36">
            <a:extLst>
              <a:ext uri="{FF2B5EF4-FFF2-40B4-BE49-F238E27FC236}">
                <a16:creationId xmlns:a16="http://schemas.microsoft.com/office/drawing/2014/main" id="{00000000-0008-0000-0100-000025000000}"/>
              </a:ext>
            </a:extLst>
          </xdr:cNvPr>
          <xdr:cNvSpPr/>
        </xdr:nvSpPr>
        <xdr:spPr>
          <a:xfrm>
            <a:off x="3448404" y="35649262"/>
            <a:ext cx="218721" cy="136163"/>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twoCellAnchor>
    <xdr:from>
      <xdr:col>2</xdr:col>
      <xdr:colOff>124178</xdr:colOff>
      <xdr:row>31</xdr:row>
      <xdr:rowOff>63501</xdr:rowOff>
    </xdr:from>
    <xdr:to>
      <xdr:col>2</xdr:col>
      <xdr:colOff>419100</xdr:colOff>
      <xdr:row>31</xdr:row>
      <xdr:rowOff>638175</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514953" y="26276301"/>
          <a:ext cx="294922" cy="574674"/>
          <a:chOff x="3448404" y="35661600"/>
          <a:chExt cx="232496" cy="89535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457575" y="35661600"/>
            <a:ext cx="218721" cy="142149"/>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0" name="Rectangle 39">
            <a:extLst>
              <a:ext uri="{FF2B5EF4-FFF2-40B4-BE49-F238E27FC236}">
                <a16:creationId xmlns:a16="http://schemas.microsoft.com/office/drawing/2014/main" id="{00000000-0008-0000-0100-000028000000}"/>
              </a:ext>
            </a:extLst>
          </xdr:cNvPr>
          <xdr:cNvSpPr/>
        </xdr:nvSpPr>
        <xdr:spPr>
          <a:xfrm>
            <a:off x="3460816" y="35918589"/>
            <a:ext cx="218721" cy="142149"/>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1" name="Rectangle 40">
            <a:extLst>
              <a:ext uri="{FF2B5EF4-FFF2-40B4-BE49-F238E27FC236}">
                <a16:creationId xmlns:a16="http://schemas.microsoft.com/office/drawing/2014/main" id="{00000000-0008-0000-0100-000029000000}"/>
              </a:ext>
            </a:extLst>
          </xdr:cNvPr>
          <xdr:cNvSpPr/>
        </xdr:nvSpPr>
        <xdr:spPr>
          <a:xfrm>
            <a:off x="3462179" y="36175180"/>
            <a:ext cx="218721" cy="142149"/>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2" name="Rectangle 41">
            <a:extLst>
              <a:ext uri="{FF2B5EF4-FFF2-40B4-BE49-F238E27FC236}">
                <a16:creationId xmlns:a16="http://schemas.microsoft.com/office/drawing/2014/main" id="{00000000-0008-0000-0100-00002A000000}"/>
              </a:ext>
            </a:extLst>
          </xdr:cNvPr>
          <xdr:cNvSpPr/>
        </xdr:nvSpPr>
        <xdr:spPr>
          <a:xfrm>
            <a:off x="3448404" y="36414801"/>
            <a:ext cx="218721" cy="142149"/>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twoCellAnchor>
    <xdr:from>
      <xdr:col>2</xdr:col>
      <xdr:colOff>171449</xdr:colOff>
      <xdr:row>16</xdr:row>
      <xdr:rowOff>149225</xdr:rowOff>
    </xdr:from>
    <xdr:to>
      <xdr:col>2</xdr:col>
      <xdr:colOff>428624</xdr:colOff>
      <xdr:row>16</xdr:row>
      <xdr:rowOff>619125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2562224" y="13674725"/>
          <a:ext cx="257175" cy="469900"/>
          <a:chOff x="3601142" y="35283915"/>
          <a:chExt cx="261237" cy="844824"/>
        </a:xfrm>
      </xdr:grpSpPr>
      <xdr:sp macro="" textlink="">
        <xdr:nvSpPr>
          <xdr:cNvPr id="44" name="Rectangle 43">
            <a:extLst>
              <a:ext uri="{FF2B5EF4-FFF2-40B4-BE49-F238E27FC236}">
                <a16:creationId xmlns:a16="http://schemas.microsoft.com/office/drawing/2014/main" id="{00000000-0008-0000-0100-00002C000000}"/>
              </a:ext>
            </a:extLst>
          </xdr:cNvPr>
          <xdr:cNvSpPr/>
        </xdr:nvSpPr>
        <xdr:spPr>
          <a:xfrm>
            <a:off x="3611215" y="35283915"/>
            <a:ext cx="251164" cy="151704"/>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5" name="Rectangle 44">
            <a:extLst>
              <a:ext uri="{FF2B5EF4-FFF2-40B4-BE49-F238E27FC236}">
                <a16:creationId xmlns:a16="http://schemas.microsoft.com/office/drawing/2014/main" id="{00000000-0008-0000-0100-00002D000000}"/>
              </a:ext>
            </a:extLst>
          </xdr:cNvPr>
          <xdr:cNvSpPr/>
        </xdr:nvSpPr>
        <xdr:spPr>
          <a:xfrm>
            <a:off x="3601142" y="3550063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6" name="Rectangle 45">
            <a:extLst>
              <a:ext uri="{FF2B5EF4-FFF2-40B4-BE49-F238E27FC236}">
                <a16:creationId xmlns:a16="http://schemas.microsoft.com/office/drawing/2014/main" id="{00000000-0008-0000-0100-00002E000000}"/>
              </a:ext>
            </a:extLst>
          </xdr:cNvPr>
          <xdr:cNvSpPr/>
        </xdr:nvSpPr>
        <xdr:spPr>
          <a:xfrm>
            <a:off x="3608530" y="3575164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47" name="Rectangle 46">
            <a:extLst>
              <a:ext uri="{FF2B5EF4-FFF2-40B4-BE49-F238E27FC236}">
                <a16:creationId xmlns:a16="http://schemas.microsoft.com/office/drawing/2014/main" id="{00000000-0008-0000-0100-00002F000000}"/>
              </a:ext>
            </a:extLst>
          </xdr:cNvPr>
          <xdr:cNvSpPr/>
        </xdr:nvSpPr>
        <xdr:spPr>
          <a:xfrm>
            <a:off x="3608530" y="35977035"/>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twoCellAnchor>
    <xdr:from>
      <xdr:col>2</xdr:col>
      <xdr:colOff>161924</xdr:colOff>
      <xdr:row>18</xdr:row>
      <xdr:rowOff>101599</xdr:rowOff>
    </xdr:from>
    <xdr:to>
      <xdr:col>2</xdr:col>
      <xdr:colOff>419099</xdr:colOff>
      <xdr:row>18</xdr:row>
      <xdr:rowOff>733424</xdr:rowOff>
    </xdr:to>
    <xdr:grpSp>
      <xdr:nvGrpSpPr>
        <xdr:cNvPr id="48" name="Group 47">
          <a:extLst>
            <a:ext uri="{FF2B5EF4-FFF2-40B4-BE49-F238E27FC236}">
              <a16:creationId xmlns:a16="http://schemas.microsoft.com/office/drawing/2014/main" id="{00000000-0008-0000-0100-000030000000}"/>
            </a:ext>
          </a:extLst>
        </xdr:cNvPr>
        <xdr:cNvGrpSpPr/>
      </xdr:nvGrpSpPr>
      <xdr:grpSpPr>
        <a:xfrm>
          <a:off x="2552699" y="15379699"/>
          <a:ext cx="257175" cy="631825"/>
          <a:chOff x="3601142" y="35283915"/>
          <a:chExt cx="261237" cy="844824"/>
        </a:xfrm>
      </xdr:grpSpPr>
      <xdr:sp macro="" textlink="">
        <xdr:nvSpPr>
          <xdr:cNvPr id="49" name="Rectangle 48">
            <a:extLst>
              <a:ext uri="{FF2B5EF4-FFF2-40B4-BE49-F238E27FC236}">
                <a16:creationId xmlns:a16="http://schemas.microsoft.com/office/drawing/2014/main" id="{00000000-0008-0000-0100-000031000000}"/>
              </a:ext>
            </a:extLst>
          </xdr:cNvPr>
          <xdr:cNvSpPr/>
        </xdr:nvSpPr>
        <xdr:spPr>
          <a:xfrm>
            <a:off x="3611215" y="35283915"/>
            <a:ext cx="251164" cy="151704"/>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0" name="Rectangle 49">
            <a:extLst>
              <a:ext uri="{FF2B5EF4-FFF2-40B4-BE49-F238E27FC236}">
                <a16:creationId xmlns:a16="http://schemas.microsoft.com/office/drawing/2014/main" id="{00000000-0008-0000-0100-000032000000}"/>
              </a:ext>
            </a:extLst>
          </xdr:cNvPr>
          <xdr:cNvSpPr/>
        </xdr:nvSpPr>
        <xdr:spPr>
          <a:xfrm>
            <a:off x="3601142" y="3550063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1" name="Rectangle 50">
            <a:extLst>
              <a:ext uri="{FF2B5EF4-FFF2-40B4-BE49-F238E27FC236}">
                <a16:creationId xmlns:a16="http://schemas.microsoft.com/office/drawing/2014/main" id="{00000000-0008-0000-0100-000033000000}"/>
              </a:ext>
            </a:extLst>
          </xdr:cNvPr>
          <xdr:cNvSpPr/>
        </xdr:nvSpPr>
        <xdr:spPr>
          <a:xfrm>
            <a:off x="3608530" y="35751646"/>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2" name="Rectangle 51">
            <a:extLst>
              <a:ext uri="{FF2B5EF4-FFF2-40B4-BE49-F238E27FC236}">
                <a16:creationId xmlns:a16="http://schemas.microsoft.com/office/drawing/2014/main" id="{00000000-0008-0000-0100-000034000000}"/>
              </a:ext>
            </a:extLst>
          </xdr:cNvPr>
          <xdr:cNvSpPr/>
        </xdr:nvSpPr>
        <xdr:spPr>
          <a:xfrm>
            <a:off x="3608530" y="35977035"/>
            <a:ext cx="251164" cy="151704"/>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twoCellAnchor>
    <xdr:from>
      <xdr:col>2</xdr:col>
      <xdr:colOff>152400</xdr:colOff>
      <xdr:row>29</xdr:row>
      <xdr:rowOff>85725</xdr:rowOff>
    </xdr:from>
    <xdr:to>
      <xdr:col>2</xdr:col>
      <xdr:colOff>400050</xdr:colOff>
      <xdr:row>29</xdr:row>
      <xdr:rowOff>466725</xdr:rowOff>
    </xdr:to>
    <xdr:grpSp>
      <xdr:nvGrpSpPr>
        <xdr:cNvPr id="53" name="Group 52">
          <a:extLst>
            <a:ext uri="{FF2B5EF4-FFF2-40B4-BE49-F238E27FC236}">
              <a16:creationId xmlns:a16="http://schemas.microsoft.com/office/drawing/2014/main" id="{00000000-0008-0000-0100-000035000000}"/>
            </a:ext>
          </a:extLst>
        </xdr:cNvPr>
        <xdr:cNvGrpSpPr/>
      </xdr:nvGrpSpPr>
      <xdr:grpSpPr>
        <a:xfrm>
          <a:off x="2543175" y="24031575"/>
          <a:ext cx="247650" cy="381000"/>
          <a:chOff x="3448404" y="34918650"/>
          <a:chExt cx="232496" cy="866775"/>
        </a:xfrm>
      </xdr:grpSpPr>
      <xdr:sp macro="" textlink="">
        <xdr:nvSpPr>
          <xdr:cNvPr id="54" name="Rectangle 53">
            <a:extLst>
              <a:ext uri="{FF2B5EF4-FFF2-40B4-BE49-F238E27FC236}">
                <a16:creationId xmlns:a16="http://schemas.microsoft.com/office/drawing/2014/main" id="{00000000-0008-0000-0100-000036000000}"/>
              </a:ext>
            </a:extLst>
          </xdr:cNvPr>
          <xdr:cNvSpPr/>
        </xdr:nvSpPr>
        <xdr:spPr>
          <a:xfrm>
            <a:off x="3457575" y="34918650"/>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5" name="Rectangle 54">
            <a:extLst>
              <a:ext uri="{FF2B5EF4-FFF2-40B4-BE49-F238E27FC236}">
                <a16:creationId xmlns:a16="http://schemas.microsoft.com/office/drawing/2014/main" id="{00000000-0008-0000-0100-000037000000}"/>
              </a:ext>
            </a:extLst>
          </xdr:cNvPr>
          <xdr:cNvSpPr/>
        </xdr:nvSpPr>
        <xdr:spPr>
          <a:xfrm>
            <a:off x="3460816" y="35164818"/>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6" name="Rectangle 55">
            <a:extLst>
              <a:ext uri="{FF2B5EF4-FFF2-40B4-BE49-F238E27FC236}">
                <a16:creationId xmlns:a16="http://schemas.microsoft.com/office/drawing/2014/main" id="{00000000-0008-0000-0100-000038000000}"/>
              </a:ext>
            </a:extLst>
          </xdr:cNvPr>
          <xdr:cNvSpPr/>
        </xdr:nvSpPr>
        <xdr:spPr>
          <a:xfrm>
            <a:off x="3462179" y="35410606"/>
            <a:ext cx="218721" cy="136163"/>
          </a:xfrm>
          <a:prstGeom prst="rect">
            <a:avLst/>
          </a:prstGeom>
          <a:solidFill>
            <a:sysClr val="window" lastClr="FFFFFF"/>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solidFill>
            </a:endParaRPr>
          </a:p>
        </xdr:txBody>
      </xdr:sp>
      <xdr:sp macro="" textlink="">
        <xdr:nvSpPr>
          <xdr:cNvPr id="57" name="Rectangle 56">
            <a:extLst>
              <a:ext uri="{FF2B5EF4-FFF2-40B4-BE49-F238E27FC236}">
                <a16:creationId xmlns:a16="http://schemas.microsoft.com/office/drawing/2014/main" id="{00000000-0008-0000-0100-000039000000}"/>
              </a:ext>
            </a:extLst>
          </xdr:cNvPr>
          <xdr:cNvSpPr/>
        </xdr:nvSpPr>
        <xdr:spPr>
          <a:xfrm>
            <a:off x="3448404" y="35649262"/>
            <a:ext cx="218721" cy="136163"/>
          </a:xfrm>
          <a:prstGeom prst="rect">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accent2">
                  <a:lumMod val="60000"/>
                  <a:lumOff val="40000"/>
                </a:schemeClr>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tabSelected="1" zoomScale="70" zoomScaleNormal="70" workbookViewId="0">
      <selection activeCell="S2" sqref="S2"/>
    </sheetView>
  </sheetViews>
  <sheetFormatPr defaultColWidth="8.6640625" defaultRowHeight="14.4" customHeight="1" x14ac:dyDescent="0.25"/>
  <cols>
    <col min="1" max="1" width="32.109375" style="3" customWidth="1"/>
    <col min="2" max="2" width="12.5546875" style="3" customWidth="1"/>
    <col min="3" max="29" width="11" style="3" customWidth="1"/>
    <col min="30" max="30" width="31" style="3" customWidth="1"/>
    <col min="31" max="16384" width="8.6640625" style="3"/>
  </cols>
  <sheetData>
    <row r="1" spans="1:30" ht="21" customHeight="1" x14ac:dyDescent="0.25">
      <c r="A1" s="25" t="s">
        <v>75</v>
      </c>
      <c r="B1" s="25"/>
      <c r="C1" s="25"/>
      <c r="D1" s="25"/>
      <c r="E1" s="25"/>
    </row>
    <row r="2" spans="1:30" ht="21" customHeight="1" x14ac:dyDescent="0.25">
      <c r="A2" s="25"/>
      <c r="B2" s="25"/>
      <c r="C2" s="25"/>
      <c r="D2" s="25"/>
      <c r="E2" s="25"/>
      <c r="O2" s="46"/>
    </row>
    <row r="3" spans="1:30" ht="21" customHeight="1" x14ac:dyDescent="0.25">
      <c r="B3" s="26"/>
      <c r="C3" s="50" t="s">
        <v>66</v>
      </c>
      <c r="D3" s="50"/>
      <c r="E3" s="50"/>
      <c r="F3" s="50"/>
      <c r="I3" s="27"/>
      <c r="AD3" s="28" t="s">
        <v>72</v>
      </c>
    </row>
    <row r="4" spans="1:30" ht="21" customHeight="1" x14ac:dyDescent="0.25">
      <c r="B4" s="20"/>
      <c r="C4" s="12" t="s">
        <v>57</v>
      </c>
      <c r="D4" s="10" t="s">
        <v>44</v>
      </c>
      <c r="E4" s="11" t="s">
        <v>52</v>
      </c>
      <c r="F4" s="10" t="s">
        <v>45</v>
      </c>
      <c r="G4" s="12" t="s">
        <v>59</v>
      </c>
      <c r="H4" s="12" t="s">
        <v>60</v>
      </c>
      <c r="I4" s="9" t="s">
        <v>37</v>
      </c>
      <c r="J4" s="9" t="s">
        <v>40</v>
      </c>
      <c r="K4" s="11" t="s">
        <v>53</v>
      </c>
      <c r="L4" s="13" t="s">
        <v>62</v>
      </c>
      <c r="M4" s="9" t="s">
        <v>38</v>
      </c>
      <c r="N4" s="9" t="s">
        <v>39</v>
      </c>
      <c r="O4" s="11" t="s">
        <v>55</v>
      </c>
      <c r="P4" s="13" t="s">
        <v>63</v>
      </c>
      <c r="Q4" s="10" t="s">
        <v>49</v>
      </c>
      <c r="R4" s="12" t="s">
        <v>58</v>
      </c>
      <c r="S4" s="9" t="s">
        <v>41</v>
      </c>
      <c r="T4" s="11" t="s">
        <v>56</v>
      </c>
      <c r="U4" s="9" t="s">
        <v>42</v>
      </c>
      <c r="V4" s="11" t="s">
        <v>54</v>
      </c>
      <c r="W4" s="10" t="s">
        <v>48</v>
      </c>
      <c r="X4" s="10" t="s">
        <v>47</v>
      </c>
      <c r="Y4" s="9" t="s">
        <v>43</v>
      </c>
      <c r="Z4" s="10" t="s">
        <v>51</v>
      </c>
      <c r="AA4" s="10" t="s">
        <v>46</v>
      </c>
      <c r="AB4" s="10" t="s">
        <v>50</v>
      </c>
      <c r="AC4" s="13" t="s">
        <v>61</v>
      </c>
      <c r="AD4" s="2">
        <v>0</v>
      </c>
    </row>
    <row r="5" spans="1:30" s="2" customFormat="1" ht="21" customHeight="1" x14ac:dyDescent="0.25">
      <c r="B5" s="22"/>
      <c r="C5" s="12" t="s">
        <v>21</v>
      </c>
      <c r="D5" s="10" t="s">
        <v>13</v>
      </c>
      <c r="E5" s="24" t="s">
        <v>3</v>
      </c>
      <c r="F5" s="10" t="s">
        <v>14</v>
      </c>
      <c r="G5" s="12" t="s">
        <v>23</v>
      </c>
      <c r="H5" s="12" t="s">
        <v>24</v>
      </c>
      <c r="I5" s="23" t="s">
        <v>7</v>
      </c>
      <c r="J5" s="23" t="s">
        <v>26</v>
      </c>
      <c r="K5" s="24" t="s">
        <v>4</v>
      </c>
      <c r="L5" s="13" t="s">
        <v>2</v>
      </c>
      <c r="M5" s="23" t="s">
        <v>8</v>
      </c>
      <c r="N5" s="23" t="s">
        <v>9</v>
      </c>
      <c r="O5" s="24" t="s">
        <v>25</v>
      </c>
      <c r="P5" s="13" t="s">
        <v>1</v>
      </c>
      <c r="Q5" s="10" t="s">
        <v>18</v>
      </c>
      <c r="R5" s="12" t="s">
        <v>22</v>
      </c>
      <c r="S5" s="23" t="s">
        <v>10</v>
      </c>
      <c r="T5" s="24" t="s">
        <v>6</v>
      </c>
      <c r="U5" s="23" t="s">
        <v>11</v>
      </c>
      <c r="V5" s="24" t="s">
        <v>5</v>
      </c>
      <c r="W5" s="10" t="s">
        <v>17</v>
      </c>
      <c r="X5" s="10" t="s">
        <v>16</v>
      </c>
      <c r="Y5" s="23" t="s">
        <v>12</v>
      </c>
      <c r="Z5" s="10" t="s">
        <v>20</v>
      </c>
      <c r="AA5" s="10" t="s">
        <v>15</v>
      </c>
      <c r="AB5" s="10" t="s">
        <v>19</v>
      </c>
      <c r="AC5" s="13" t="s">
        <v>0</v>
      </c>
      <c r="AD5" s="2">
        <v>0</v>
      </c>
    </row>
    <row r="6" spans="1:30" ht="21" customHeight="1" x14ac:dyDescent="0.25">
      <c r="A6" s="51" t="s">
        <v>71</v>
      </c>
      <c r="B6" s="14" t="s">
        <v>7</v>
      </c>
      <c r="C6" s="18">
        <v>0</v>
      </c>
      <c r="D6" s="18">
        <v>0</v>
      </c>
      <c r="E6" s="18">
        <v>5.93750224077986E-2</v>
      </c>
      <c r="F6" s="18">
        <v>0.187968282459229</v>
      </c>
      <c r="G6" s="18">
        <v>5.7521923842650202E-2</v>
      </c>
      <c r="H6" s="18">
        <v>5.5635532962282401E-2</v>
      </c>
      <c r="I6" s="21">
        <v>0</v>
      </c>
      <c r="J6" s="18">
        <v>0.185243736713565</v>
      </c>
      <c r="K6" s="18">
        <v>0.23383103211745601</v>
      </c>
      <c r="L6" s="18">
        <v>9.0061659993667206E-2</v>
      </c>
      <c r="M6" s="18">
        <v>0</v>
      </c>
      <c r="N6" s="18">
        <v>0.39907904816466</v>
      </c>
      <c r="O6" s="18">
        <v>0</v>
      </c>
      <c r="P6" s="18">
        <v>0.102812991015299</v>
      </c>
      <c r="Q6" s="18">
        <v>0.13751734198531201</v>
      </c>
      <c r="R6" s="18">
        <v>0.32020577394212002</v>
      </c>
      <c r="S6" s="18">
        <v>0.253796813230526</v>
      </c>
      <c r="T6" s="18">
        <v>0.105414704934889</v>
      </c>
      <c r="U6" s="18">
        <v>7.3778696414352196E-2</v>
      </c>
      <c r="V6" s="18">
        <v>4.80657495494617E-3</v>
      </c>
      <c r="W6" s="18">
        <v>0.285990364600618</v>
      </c>
      <c r="X6" s="18">
        <v>0.34120579299970599</v>
      </c>
      <c r="Y6" s="18">
        <v>0.182583891541761</v>
      </c>
      <c r="Z6" s="18">
        <v>0.22060399588676199</v>
      </c>
      <c r="AA6" s="18">
        <v>0.382064451435357</v>
      </c>
      <c r="AB6" s="18">
        <v>0.17330458700870499</v>
      </c>
      <c r="AC6" s="18">
        <v>0.19852672251085701</v>
      </c>
      <c r="AD6" s="30">
        <f t="shared" ref="AD6:AD37" si="0">SUM(C6:AC6)</f>
        <v>4.0513289411225184</v>
      </c>
    </row>
    <row r="7" spans="1:30" ht="21" customHeight="1" x14ac:dyDescent="0.25">
      <c r="A7" s="51"/>
      <c r="B7" s="16" t="s">
        <v>70</v>
      </c>
      <c r="C7" s="18">
        <v>0</v>
      </c>
      <c r="D7" s="18">
        <v>0</v>
      </c>
      <c r="E7" s="21">
        <v>0</v>
      </c>
      <c r="F7" s="18">
        <v>0.23024080375630601</v>
      </c>
      <c r="G7" s="18">
        <v>0</v>
      </c>
      <c r="H7" s="18">
        <v>5.9905725647629296E-4</v>
      </c>
      <c r="I7" s="18">
        <v>0.17742450234565499</v>
      </c>
      <c r="J7" s="18">
        <v>0.180734859939957</v>
      </c>
      <c r="K7" s="18">
        <v>0.22168828260728701</v>
      </c>
      <c r="L7" s="18">
        <v>0</v>
      </c>
      <c r="M7" s="18">
        <v>0.51347231543899297</v>
      </c>
      <c r="N7" s="18">
        <v>0.49679564039737101</v>
      </c>
      <c r="O7" s="18">
        <v>0.15284310233111401</v>
      </c>
      <c r="P7" s="18">
        <v>0.15539613120322701</v>
      </c>
      <c r="Q7" s="18">
        <v>0.11601193331859</v>
      </c>
      <c r="R7" s="18">
        <v>0.183739936702108</v>
      </c>
      <c r="S7" s="18">
        <v>7.1868813410728094E-2</v>
      </c>
      <c r="T7" s="18">
        <v>0.11381171576664</v>
      </c>
      <c r="U7" s="18">
        <v>0.120362912050913</v>
      </c>
      <c r="V7" s="18">
        <v>0.28057226524061901</v>
      </c>
      <c r="W7" s="18">
        <v>0.25207461110288498</v>
      </c>
      <c r="X7" s="18">
        <v>0.41446099082063598</v>
      </c>
      <c r="Y7" s="18">
        <v>0</v>
      </c>
      <c r="Z7" s="18">
        <v>8.7084139392283197E-2</v>
      </c>
      <c r="AA7" s="18">
        <v>0.46406310339040602</v>
      </c>
      <c r="AB7" s="18">
        <v>0.36049426203686202</v>
      </c>
      <c r="AC7" s="18">
        <v>0.150665628419064</v>
      </c>
      <c r="AD7" s="30">
        <f t="shared" si="0"/>
        <v>4.7444050069281198</v>
      </c>
    </row>
    <row r="8" spans="1:30" ht="21" customHeight="1" x14ac:dyDescent="0.25">
      <c r="A8" s="51"/>
      <c r="B8" s="14" t="s">
        <v>12</v>
      </c>
      <c r="C8" s="18">
        <v>0</v>
      </c>
      <c r="D8" s="18">
        <v>5.6832806319678297E-2</v>
      </c>
      <c r="E8" s="18">
        <v>0</v>
      </c>
      <c r="F8" s="18">
        <v>7.4324813601281098E-2</v>
      </c>
      <c r="G8" s="18">
        <v>0</v>
      </c>
      <c r="H8" s="18">
        <v>0.101606503305548</v>
      </c>
      <c r="I8" s="18">
        <v>0.60251677379964996</v>
      </c>
      <c r="J8" s="18">
        <v>7.2360509421007704E-2</v>
      </c>
      <c r="K8" s="18">
        <v>0.15733461405374399</v>
      </c>
      <c r="L8" s="18">
        <v>5.2873647165438901E-2</v>
      </c>
      <c r="M8" s="18">
        <v>0.412272763582202</v>
      </c>
      <c r="N8" s="18">
        <v>0.28002511057083501</v>
      </c>
      <c r="O8" s="18">
        <v>8.1235016962695195E-2</v>
      </c>
      <c r="P8" s="18">
        <v>0.90054026433694001</v>
      </c>
      <c r="Q8" s="18">
        <v>9.2770208824819303E-2</v>
      </c>
      <c r="R8" s="18">
        <v>0.116210518782614</v>
      </c>
      <c r="S8" s="18">
        <v>0.16597303449797399</v>
      </c>
      <c r="T8" s="18">
        <v>0.21089376170033999</v>
      </c>
      <c r="U8" s="18">
        <v>0.321431261115252</v>
      </c>
      <c r="V8" s="18">
        <v>0</v>
      </c>
      <c r="W8" s="18">
        <v>0.244675859469665</v>
      </c>
      <c r="X8" s="18">
        <v>0.236210450529172</v>
      </c>
      <c r="Y8" s="21">
        <v>0</v>
      </c>
      <c r="Z8" s="18">
        <v>0.46802595828893001</v>
      </c>
      <c r="AA8" s="18">
        <v>0.34393408483780802</v>
      </c>
      <c r="AB8" s="18">
        <v>0.28030041985533</v>
      </c>
      <c r="AC8" s="18">
        <v>0.214065541330409</v>
      </c>
      <c r="AD8" s="30">
        <f t="shared" si="0"/>
        <v>5.4864139223513337</v>
      </c>
    </row>
    <row r="9" spans="1:30" ht="21" customHeight="1" x14ac:dyDescent="0.25">
      <c r="A9" s="51"/>
      <c r="B9" s="15" t="s">
        <v>13</v>
      </c>
      <c r="C9" s="18">
        <v>0</v>
      </c>
      <c r="D9" s="21">
        <v>0</v>
      </c>
      <c r="E9" s="18">
        <v>0</v>
      </c>
      <c r="F9" s="18">
        <v>0.55640920771730495</v>
      </c>
      <c r="G9" s="18">
        <v>0</v>
      </c>
      <c r="H9" s="18">
        <v>0</v>
      </c>
      <c r="I9" s="18">
        <v>0.18527962472173701</v>
      </c>
      <c r="J9" s="18">
        <v>0.16784772977901799</v>
      </c>
      <c r="K9" s="18">
        <v>6.80194631648946E-2</v>
      </c>
      <c r="L9" s="18">
        <v>5.26264367013956E-2</v>
      </c>
      <c r="M9" s="18">
        <v>0.92886922712887698</v>
      </c>
      <c r="N9" s="18">
        <v>0.412272763582202</v>
      </c>
      <c r="O9" s="18">
        <v>0.10010454427146501</v>
      </c>
      <c r="P9" s="18">
        <v>8.37378715185121E-2</v>
      </c>
      <c r="Q9" s="18">
        <v>0.19079466560642699</v>
      </c>
      <c r="R9" s="18">
        <v>0</v>
      </c>
      <c r="S9" s="18">
        <v>9.5349643704134499E-2</v>
      </c>
      <c r="T9" s="18">
        <v>0</v>
      </c>
      <c r="U9" s="18">
        <v>0.14479656354336901</v>
      </c>
      <c r="V9" s="18">
        <v>0.121578282253476</v>
      </c>
      <c r="W9" s="18">
        <v>0.32104131192871899</v>
      </c>
      <c r="X9" s="18">
        <v>0.498260691729283</v>
      </c>
      <c r="Y9" s="18">
        <v>0.15087685442954599</v>
      </c>
      <c r="Z9" s="18">
        <v>0.19838788676965699</v>
      </c>
      <c r="AA9" s="18">
        <v>1.23106016164065</v>
      </c>
      <c r="AB9" s="18">
        <v>0.201155207754627</v>
      </c>
      <c r="AC9" s="18">
        <v>0.19646252118026999</v>
      </c>
      <c r="AD9" s="30">
        <f t="shared" si="0"/>
        <v>5.904930659125565</v>
      </c>
    </row>
    <row r="10" spans="1:30" ht="21" customHeight="1" x14ac:dyDescent="0.25">
      <c r="A10" s="52"/>
      <c r="B10" s="14" t="s">
        <v>8</v>
      </c>
      <c r="C10" s="18">
        <v>4.2989625761713203E-2</v>
      </c>
      <c r="D10" s="18">
        <v>8.1082048179487803E-2</v>
      </c>
      <c r="E10" s="18">
        <v>4.8960638482264597E-2</v>
      </c>
      <c r="F10" s="18">
        <v>0.47024718066174997</v>
      </c>
      <c r="G10" s="18">
        <v>8.2321292337851695E-2</v>
      </c>
      <c r="H10" s="18">
        <v>0</v>
      </c>
      <c r="I10" s="18">
        <v>0.69092716768040596</v>
      </c>
      <c r="J10" s="18">
        <v>0.59740673892207796</v>
      </c>
      <c r="K10" s="18">
        <v>0.20682390217810101</v>
      </c>
      <c r="L10" s="18">
        <v>9.17586109020809E-2</v>
      </c>
      <c r="M10" s="21">
        <v>0</v>
      </c>
      <c r="N10" s="18">
        <v>0.80617393877812304</v>
      </c>
      <c r="O10" s="18">
        <v>0.117046061471423</v>
      </c>
      <c r="P10" s="18">
        <v>0.16558885068939999</v>
      </c>
      <c r="Q10" s="18">
        <v>6.3650977421985305E-2</v>
      </c>
      <c r="R10" s="18">
        <v>0.29819851343611198</v>
      </c>
      <c r="S10" s="18">
        <v>0.34582198732560998</v>
      </c>
      <c r="T10" s="18">
        <v>5.9099510891292402E-2</v>
      </c>
      <c r="U10" s="18">
        <v>0.28351861131744799</v>
      </c>
      <c r="V10" s="18">
        <v>0</v>
      </c>
      <c r="W10" s="18">
        <v>0.25022322154479898</v>
      </c>
      <c r="X10" s="18">
        <v>0.64199756755044202</v>
      </c>
      <c r="Y10" s="18">
        <v>0.30714512344960598</v>
      </c>
      <c r="Z10" s="18">
        <v>0.23967910526320699</v>
      </c>
      <c r="AA10" s="18">
        <v>1.0943847047309601</v>
      </c>
      <c r="AB10" s="18">
        <v>0.37506102528888002</v>
      </c>
      <c r="AC10" s="18">
        <v>0.25674122108548503</v>
      </c>
      <c r="AD10" s="30">
        <f t="shared" si="0"/>
        <v>7.6168476253505055</v>
      </c>
    </row>
    <row r="11" spans="1:30" ht="21" customHeight="1" x14ac:dyDescent="0.25">
      <c r="A11" s="52"/>
      <c r="B11" s="16" t="s">
        <v>3</v>
      </c>
      <c r="C11" s="18">
        <v>4.2180756809386498E-4</v>
      </c>
      <c r="D11" s="18">
        <v>8.1720835946713005E-2</v>
      </c>
      <c r="E11" s="21">
        <v>0</v>
      </c>
      <c r="F11" s="18">
        <v>0.34873580894183698</v>
      </c>
      <c r="G11" s="18">
        <v>0</v>
      </c>
      <c r="H11" s="18">
        <v>0</v>
      </c>
      <c r="I11" s="18">
        <v>0.26046864657586699</v>
      </c>
      <c r="J11" s="18">
        <v>0.26507614731450302</v>
      </c>
      <c r="K11" s="18">
        <v>0.51110077814155996</v>
      </c>
      <c r="L11" s="18">
        <v>7.2692091627633806E-2</v>
      </c>
      <c r="M11" s="18">
        <v>2.4542128927898101</v>
      </c>
      <c r="N11" s="18">
        <v>0.51347231543899297</v>
      </c>
      <c r="O11" s="18">
        <v>0.33237490568724298</v>
      </c>
      <c r="P11" s="18">
        <v>8.3820696412182594E-2</v>
      </c>
      <c r="Q11" s="18">
        <v>0.131437145355317</v>
      </c>
      <c r="R11" s="18">
        <v>0.118044879916404</v>
      </c>
      <c r="S11" s="18">
        <v>0.18600606618513801</v>
      </c>
      <c r="T11" s="18">
        <v>0.18278053503870401</v>
      </c>
      <c r="U11" s="18">
        <v>0.16089844912449899</v>
      </c>
      <c r="V11" s="18">
        <v>0.53946414127955</v>
      </c>
      <c r="W11" s="18">
        <v>0.28714489868133197</v>
      </c>
      <c r="X11" s="18">
        <v>0.72007240566336095</v>
      </c>
      <c r="Y11" s="18">
        <v>0.18285367600515601</v>
      </c>
      <c r="Z11" s="18">
        <v>0.24154213784603301</v>
      </c>
      <c r="AA11" s="18">
        <v>0.58157387050161902</v>
      </c>
      <c r="AB11" s="18">
        <v>0.13668848654398899</v>
      </c>
      <c r="AC11" s="18">
        <v>0.444892061661325</v>
      </c>
      <c r="AD11" s="30">
        <f t="shared" si="0"/>
        <v>8.8374956802468621</v>
      </c>
    </row>
    <row r="12" spans="1:30" ht="21" customHeight="1" x14ac:dyDescent="0.25">
      <c r="A12" s="52"/>
      <c r="B12" s="17" t="s">
        <v>69</v>
      </c>
      <c r="C12" s="18">
        <v>4.5367010298969099E-2</v>
      </c>
      <c r="D12" s="18">
        <v>5.8609065304854102E-2</v>
      </c>
      <c r="E12" s="18">
        <v>0.50437807518495503</v>
      </c>
      <c r="F12" s="18">
        <v>7.5632363268162597E-2</v>
      </c>
      <c r="G12" s="18">
        <v>5.4746960460796002E-4</v>
      </c>
      <c r="H12" s="18">
        <v>0.20665295050565799</v>
      </c>
      <c r="I12" s="18">
        <v>0.159826308779139</v>
      </c>
      <c r="J12" s="18">
        <v>0.10637835272785599</v>
      </c>
      <c r="K12" s="18">
        <v>0</v>
      </c>
      <c r="L12" s="21">
        <v>0</v>
      </c>
      <c r="M12" s="18">
        <v>0.57224105019734794</v>
      </c>
      <c r="N12" s="18">
        <v>0.36831624627507198</v>
      </c>
      <c r="O12" s="18">
        <v>1.0187823338248201</v>
      </c>
      <c r="P12" s="18">
        <v>1.0276949300040199</v>
      </c>
      <c r="Q12" s="18">
        <v>0.438523379493857</v>
      </c>
      <c r="R12" s="18">
        <v>0.112156163028763</v>
      </c>
      <c r="S12" s="18">
        <v>0.200735270983359</v>
      </c>
      <c r="T12" s="18">
        <v>0.31631006187501298</v>
      </c>
      <c r="U12" s="18">
        <v>0.63361086635457298</v>
      </c>
      <c r="V12" s="18">
        <v>0.17317545571741699</v>
      </c>
      <c r="W12" s="18">
        <v>0.18219776467683399</v>
      </c>
      <c r="X12" s="18">
        <v>0.208486401826559</v>
      </c>
      <c r="Y12" s="18">
        <v>0.70856106028575405</v>
      </c>
      <c r="Z12" s="18">
        <v>0.78950492412906104</v>
      </c>
      <c r="AA12" s="18">
        <v>0.66261473640880497</v>
      </c>
      <c r="AB12" s="18">
        <v>1.3107093497921301</v>
      </c>
      <c r="AC12" s="18">
        <v>0.25281999934309402</v>
      </c>
      <c r="AD12" s="30">
        <f t="shared" si="0"/>
        <v>10.133831589890681</v>
      </c>
    </row>
    <row r="13" spans="1:30" ht="21" customHeight="1" x14ac:dyDescent="0.25">
      <c r="B13" s="17" t="s">
        <v>1</v>
      </c>
      <c r="C13" s="18">
        <v>0</v>
      </c>
      <c r="D13" s="18">
        <v>8.8797065215552695E-2</v>
      </c>
      <c r="E13" s="18">
        <v>9.2089845513355598E-2</v>
      </c>
      <c r="F13" s="18">
        <v>0.114338506275954</v>
      </c>
      <c r="G13" s="18">
        <v>9.2064087789931498E-2</v>
      </c>
      <c r="H13" s="18">
        <v>0.91672873300953595</v>
      </c>
      <c r="I13" s="18">
        <v>0.25176123455195498</v>
      </c>
      <c r="J13" s="18">
        <v>0.14071548952760601</v>
      </c>
      <c r="K13" s="18">
        <v>0.109609334024716</v>
      </c>
      <c r="L13" s="18">
        <v>0.35229482702423798</v>
      </c>
      <c r="M13" s="18">
        <v>0.47669891867377401</v>
      </c>
      <c r="N13" s="18">
        <v>0.37969362800616901</v>
      </c>
      <c r="O13" s="18">
        <v>0.12824394212463</v>
      </c>
      <c r="P13" s="21">
        <v>0</v>
      </c>
      <c r="Q13" s="18">
        <v>0.24371060389751401</v>
      </c>
      <c r="R13" s="18">
        <v>0</v>
      </c>
      <c r="S13" s="18">
        <v>0.22731568102622099</v>
      </c>
      <c r="T13" s="18">
        <v>1.0985262851337201</v>
      </c>
      <c r="U13" s="18">
        <v>0.50197474546856802</v>
      </c>
      <c r="V13" s="18">
        <v>0.30468192789132598</v>
      </c>
      <c r="W13" s="18">
        <v>0.39946454098901202</v>
      </c>
      <c r="X13" s="18">
        <v>0.447237908205941</v>
      </c>
      <c r="Y13" s="18">
        <v>2.4694381149889</v>
      </c>
      <c r="Z13" s="18">
        <v>1.5598005996700599</v>
      </c>
      <c r="AA13" s="18">
        <v>0.60021098641042203</v>
      </c>
      <c r="AB13" s="18">
        <v>0.98590299765343603</v>
      </c>
      <c r="AC13" s="18">
        <v>0.60375604548423401</v>
      </c>
      <c r="AD13" s="30">
        <f t="shared" si="0"/>
        <v>12.585056048556773</v>
      </c>
    </row>
    <row r="14" spans="1:30" ht="21" customHeight="1" x14ac:dyDescent="0.25">
      <c r="B14" s="14" t="s">
        <v>9</v>
      </c>
      <c r="C14" s="18">
        <v>0.26084076047826998</v>
      </c>
      <c r="D14" s="18">
        <v>0</v>
      </c>
      <c r="E14" s="18">
        <v>8.7599511374103295E-2</v>
      </c>
      <c r="F14" s="18">
        <v>0.17465560661186999</v>
      </c>
      <c r="G14" s="18">
        <v>0.125641510456483</v>
      </c>
      <c r="H14" s="18">
        <v>0.11844902183315099</v>
      </c>
      <c r="I14" s="18">
        <v>0.52191767951725998</v>
      </c>
      <c r="J14" s="18">
        <v>1.63482353921232</v>
      </c>
      <c r="K14" s="18">
        <v>0.88965274791651805</v>
      </c>
      <c r="L14" s="18">
        <v>9.4814341464476107E-2</v>
      </c>
      <c r="M14" s="18">
        <v>0.17465560661186999</v>
      </c>
      <c r="N14" s="21">
        <v>0</v>
      </c>
      <c r="O14" s="18">
        <v>0.23279079399170399</v>
      </c>
      <c r="P14" s="18">
        <v>0</v>
      </c>
      <c r="Q14" s="18">
        <v>0.15180748307955</v>
      </c>
      <c r="R14" s="18">
        <v>1.2118212733273701</v>
      </c>
      <c r="S14" s="18">
        <v>0.91021794595115202</v>
      </c>
      <c r="T14" s="18">
        <v>0.17669867079902499</v>
      </c>
      <c r="U14" s="18">
        <v>0.516840260810012</v>
      </c>
      <c r="V14" s="18">
        <v>0.56722602541647504</v>
      </c>
      <c r="W14" s="18">
        <v>0.495178498911028</v>
      </c>
      <c r="X14" s="18">
        <v>1.18043686731181</v>
      </c>
      <c r="Y14" s="18">
        <v>0.53885128741714405</v>
      </c>
      <c r="Z14" s="18">
        <v>0.21595482008412301</v>
      </c>
      <c r="AA14" s="18">
        <v>1.2792233329732401</v>
      </c>
      <c r="AB14" s="18">
        <v>0.36930376619090199</v>
      </c>
      <c r="AC14" s="18">
        <v>0.86299861408794598</v>
      </c>
      <c r="AD14" s="30">
        <f t="shared" si="0"/>
        <v>12.792399965827803</v>
      </c>
    </row>
    <row r="15" spans="1:30" ht="21" customHeight="1" x14ac:dyDescent="0.25">
      <c r="B15" s="15" t="s">
        <v>15</v>
      </c>
      <c r="C15" s="18">
        <v>0.12263926645400899</v>
      </c>
      <c r="D15" s="18">
        <v>0.178536342413215</v>
      </c>
      <c r="E15" s="18">
        <v>7.0811794168378295E-2</v>
      </c>
      <c r="F15" s="18">
        <v>0.171010383076942</v>
      </c>
      <c r="G15" s="18">
        <v>0.13818433368034599</v>
      </c>
      <c r="H15" s="18">
        <v>0.110295841323472</v>
      </c>
      <c r="I15" s="18">
        <v>0.20030245423606699</v>
      </c>
      <c r="J15" s="18">
        <v>0.76521885618629903</v>
      </c>
      <c r="K15" s="18">
        <v>0.50161400755609398</v>
      </c>
      <c r="L15" s="18">
        <v>0.16109283874396901</v>
      </c>
      <c r="M15" s="18">
        <v>0.45953981158657897</v>
      </c>
      <c r="N15" s="18">
        <v>1.1987432706286301</v>
      </c>
      <c r="O15" s="18">
        <v>0.21126619493003601</v>
      </c>
      <c r="P15" s="18">
        <v>0</v>
      </c>
      <c r="Q15" s="18">
        <v>0.55774204270305905</v>
      </c>
      <c r="R15" s="18">
        <v>0.80489077931520403</v>
      </c>
      <c r="S15" s="18">
        <v>0.51071806010619003</v>
      </c>
      <c r="T15" s="18">
        <v>0.21040026279492199</v>
      </c>
      <c r="U15" s="18">
        <v>0.37177342322990298</v>
      </c>
      <c r="V15" s="18">
        <v>0.48174185934539998</v>
      </c>
      <c r="W15" s="18">
        <v>1.48839636969605</v>
      </c>
      <c r="X15" s="18">
        <v>2.9608875469295999</v>
      </c>
      <c r="Y15" s="18">
        <v>0.45508213326471098</v>
      </c>
      <c r="Z15" s="18">
        <v>0.78172482929762599</v>
      </c>
      <c r="AA15" s="21">
        <v>0</v>
      </c>
      <c r="AB15" s="18">
        <v>1.1701469606613399</v>
      </c>
      <c r="AC15" s="18">
        <v>0.442958260375312</v>
      </c>
      <c r="AD15" s="30">
        <f t="shared" si="0"/>
        <v>14.525717922703352</v>
      </c>
    </row>
    <row r="16" spans="1:30" ht="21" customHeight="1" x14ac:dyDescent="0.25">
      <c r="B16" s="15" t="s">
        <v>14</v>
      </c>
      <c r="C16" s="18">
        <v>6.5190347890118502E-2</v>
      </c>
      <c r="D16" s="18">
        <v>0.37191522514646203</v>
      </c>
      <c r="E16" s="18">
        <v>7.1834722322287006E-2</v>
      </c>
      <c r="F16" s="21">
        <v>0</v>
      </c>
      <c r="G16" s="18">
        <v>4.6911614898843497E-2</v>
      </c>
      <c r="H16" s="18">
        <v>0</v>
      </c>
      <c r="I16" s="18">
        <v>0.30795866935667998</v>
      </c>
      <c r="J16" s="18">
        <v>0.56446113307101498</v>
      </c>
      <c r="K16" s="18">
        <v>0.22969973849778599</v>
      </c>
      <c r="L16" s="18">
        <v>0.12473780672090901</v>
      </c>
      <c r="M16" s="18">
        <v>2.08</v>
      </c>
      <c r="N16" s="18">
        <v>0.78132656463899797</v>
      </c>
      <c r="O16" s="18">
        <v>0.107790649672775</v>
      </c>
      <c r="P16" s="18">
        <v>0</v>
      </c>
      <c r="Q16" s="18">
        <v>0.4126276197023</v>
      </c>
      <c r="R16" s="18">
        <v>0.23398850700049401</v>
      </c>
      <c r="S16" s="18">
        <v>0.417714967467127</v>
      </c>
      <c r="T16" s="18">
        <v>9.0567634859356594E-2</v>
      </c>
      <c r="U16" s="18">
        <v>0.28040283990452902</v>
      </c>
      <c r="V16" s="18">
        <v>0.17772139658194999</v>
      </c>
      <c r="W16" s="18">
        <v>0.88191959970995404</v>
      </c>
      <c r="X16" s="18">
        <v>1.98030194812298</v>
      </c>
      <c r="Y16" s="18">
        <v>0.25570352109479699</v>
      </c>
      <c r="Z16" s="18">
        <v>0.45953981158657897</v>
      </c>
      <c r="AA16" s="18">
        <v>3.6906093076233502</v>
      </c>
      <c r="AB16" s="18">
        <v>0.83650702483029404</v>
      </c>
      <c r="AC16" s="18">
        <v>0.28200556561672102</v>
      </c>
      <c r="AD16" s="30">
        <f t="shared" si="0"/>
        <v>14.751436216316304</v>
      </c>
    </row>
    <row r="17" spans="2:30" ht="21" customHeight="1" x14ac:dyDescent="0.25">
      <c r="B17" s="17" t="s">
        <v>0</v>
      </c>
      <c r="C17" s="18">
        <v>0</v>
      </c>
      <c r="D17" s="18">
        <v>6.0012103754258798E-2</v>
      </c>
      <c r="E17" s="18">
        <v>5.2921807434016102E-2</v>
      </c>
      <c r="F17" s="18">
        <v>0.110500851519044</v>
      </c>
      <c r="G17" s="18">
        <v>0.54779709381792596</v>
      </c>
      <c r="H17" s="18">
        <v>0.23238436203973001</v>
      </c>
      <c r="I17" s="18">
        <v>0.19940707450212</v>
      </c>
      <c r="J17" s="18">
        <v>0.173326715667842</v>
      </c>
      <c r="K17" s="18">
        <v>0.107505555028995</v>
      </c>
      <c r="L17" s="18">
        <v>0.86139578153378205</v>
      </c>
      <c r="M17" s="18">
        <v>0.46406310339040602</v>
      </c>
      <c r="N17" s="18">
        <v>0.32979640336446597</v>
      </c>
      <c r="O17" s="18">
        <v>0.26613979979847102</v>
      </c>
      <c r="P17" s="18">
        <v>0.85895095715324399</v>
      </c>
      <c r="Q17" s="18">
        <v>0.510780408530916</v>
      </c>
      <c r="R17" s="18">
        <v>0.175304631172294</v>
      </c>
      <c r="S17" s="18">
        <v>1.1716597511612401</v>
      </c>
      <c r="T17" s="18">
        <v>0.37170497484474402</v>
      </c>
      <c r="U17" s="18">
        <v>0.61703730108249399</v>
      </c>
      <c r="V17" s="18">
        <v>1.87427833475259</v>
      </c>
      <c r="W17" s="18">
        <v>2.1461715556722201</v>
      </c>
      <c r="X17" s="18">
        <v>0.58612103063773302</v>
      </c>
      <c r="Y17" s="18">
        <v>0.74534687728839999</v>
      </c>
      <c r="Z17" s="18">
        <v>0.84111076411538899</v>
      </c>
      <c r="AA17" s="18">
        <v>0.52313548710554403</v>
      </c>
      <c r="AB17" s="18">
        <v>1.17372824847034</v>
      </c>
      <c r="AC17" s="21">
        <v>0</v>
      </c>
      <c r="AD17" s="30">
        <f t="shared" si="0"/>
        <v>15.000580973838202</v>
      </c>
    </row>
    <row r="18" spans="2:30" ht="21" customHeight="1" x14ac:dyDescent="0.25">
      <c r="B18" s="16" t="s">
        <v>68</v>
      </c>
      <c r="C18" s="18">
        <v>4.3211658137198898E-2</v>
      </c>
      <c r="D18" s="18">
        <v>8.4759013640452505E-2</v>
      </c>
      <c r="E18" s="18">
        <v>0.56027844908431601</v>
      </c>
      <c r="F18" s="18">
        <v>0</v>
      </c>
      <c r="G18" s="18">
        <v>0.157715205086779</v>
      </c>
      <c r="H18" s="18">
        <v>0.219539004283163</v>
      </c>
      <c r="I18" s="18">
        <v>0.138302718640339</v>
      </c>
      <c r="J18" s="18">
        <v>0.10521757967251</v>
      </c>
      <c r="K18" s="18">
        <v>0.12710757710025999</v>
      </c>
      <c r="L18" s="18">
        <v>0.57626165026677101</v>
      </c>
      <c r="M18" s="18">
        <v>0.517244529517637</v>
      </c>
      <c r="N18" s="18">
        <v>0.35040723118100803</v>
      </c>
      <c r="O18" s="21">
        <v>0</v>
      </c>
      <c r="P18" s="18">
        <v>0.60140021235279295</v>
      </c>
      <c r="Q18" s="18">
        <v>1.06655117004347</v>
      </c>
      <c r="R18" s="18">
        <v>0.12935124237839701</v>
      </c>
      <c r="S18" s="18">
        <v>0.69130579946241899</v>
      </c>
      <c r="T18" s="18">
        <v>0.71227449550226296</v>
      </c>
      <c r="U18" s="18">
        <v>0.84243258400071197</v>
      </c>
      <c r="V18" s="18">
        <v>0.74515159941968401</v>
      </c>
      <c r="W18" s="18">
        <v>1.16907263328342</v>
      </c>
      <c r="X18" s="18">
        <v>0.30627057844063599</v>
      </c>
      <c r="Y18" s="18">
        <v>1.0901108737321701</v>
      </c>
      <c r="Z18" s="18">
        <v>1.7672049392342</v>
      </c>
      <c r="AA18" s="18">
        <v>0.34972041204723497</v>
      </c>
      <c r="AB18" s="18">
        <v>2.3488251720528099</v>
      </c>
      <c r="AC18" s="18">
        <v>1.0259553437496101</v>
      </c>
      <c r="AD18" s="30">
        <f t="shared" si="0"/>
        <v>15.725671672310254</v>
      </c>
    </row>
    <row r="19" spans="2:30" ht="21" customHeight="1" x14ac:dyDescent="0.25">
      <c r="B19" s="17" t="s">
        <v>2</v>
      </c>
      <c r="C19" s="18">
        <v>0</v>
      </c>
      <c r="D19" s="18">
        <v>1.42038091040809E-3</v>
      </c>
      <c r="E19" s="18">
        <v>9.7085886416935197E-4</v>
      </c>
      <c r="F19" s="18">
        <v>0.11192045705015299</v>
      </c>
      <c r="G19" s="18">
        <v>0.12173202370233201</v>
      </c>
      <c r="H19" s="18">
        <v>0.59398482342394299</v>
      </c>
      <c r="I19" s="18">
        <v>0.183411457720942</v>
      </c>
      <c r="J19" s="18">
        <v>0.111901144972425</v>
      </c>
      <c r="K19" s="18">
        <v>0.17115126037108999</v>
      </c>
      <c r="L19" s="21">
        <v>0</v>
      </c>
      <c r="M19" s="18">
        <v>0.44624117510418498</v>
      </c>
      <c r="N19" s="18">
        <v>0.37074544288433497</v>
      </c>
      <c r="O19" s="18">
        <v>0.45133679213064798</v>
      </c>
      <c r="P19" s="18">
        <v>2.3354335418465202</v>
      </c>
      <c r="Q19" s="18">
        <v>1.01107418103018</v>
      </c>
      <c r="R19" s="18">
        <v>0.124007663395951</v>
      </c>
      <c r="S19" s="18">
        <v>0.35130567884318198</v>
      </c>
      <c r="T19" s="18">
        <v>0.83885675255218095</v>
      </c>
      <c r="U19" s="18">
        <v>1.7561545561012499</v>
      </c>
      <c r="V19" s="18">
        <v>0.58964564408926901</v>
      </c>
      <c r="W19" s="18">
        <v>0.57224105019734794</v>
      </c>
      <c r="X19" s="18">
        <v>0.19305757506413301</v>
      </c>
      <c r="Y19" s="18">
        <v>1.3027899293532601</v>
      </c>
      <c r="Z19" s="18">
        <v>1.3097663764492</v>
      </c>
      <c r="AA19" s="18">
        <v>0</v>
      </c>
      <c r="AB19" s="18">
        <v>2.0227897753387998</v>
      </c>
      <c r="AC19" s="18">
        <v>1.1349965764986301</v>
      </c>
      <c r="AD19" s="30">
        <f t="shared" si="0"/>
        <v>16.106935117894533</v>
      </c>
    </row>
    <row r="20" spans="2:30" ht="21" customHeight="1" x14ac:dyDescent="0.25">
      <c r="B20" s="15" t="s">
        <v>20</v>
      </c>
      <c r="C20" s="18">
        <v>0</v>
      </c>
      <c r="D20" s="18">
        <v>0.236382154837085</v>
      </c>
      <c r="E20" s="18">
        <v>0</v>
      </c>
      <c r="F20" s="18">
        <v>0.16017863116043801</v>
      </c>
      <c r="G20" s="18">
        <v>0</v>
      </c>
      <c r="H20" s="18">
        <v>0.17224445566791</v>
      </c>
      <c r="I20" s="18">
        <v>0.44398464309366298</v>
      </c>
      <c r="J20" s="18">
        <v>0</v>
      </c>
      <c r="K20" s="18">
        <v>7.1313400298948407E-2</v>
      </c>
      <c r="L20" s="18">
        <v>0.32106832585608702</v>
      </c>
      <c r="M20" s="18">
        <v>0.45953981158657897</v>
      </c>
      <c r="N20" s="18">
        <v>0.40263187062688899</v>
      </c>
      <c r="O20" s="18">
        <v>8.6609083418840604E-2</v>
      </c>
      <c r="P20" s="18">
        <v>1.36241241984003</v>
      </c>
      <c r="Q20" s="18">
        <v>0.69165678304322198</v>
      </c>
      <c r="R20" s="18">
        <v>0.147611834268427</v>
      </c>
      <c r="S20" s="18">
        <v>0.18562618117591501</v>
      </c>
      <c r="T20" s="18">
        <v>0.46274002565077799</v>
      </c>
      <c r="U20" s="18">
        <v>1.2404751895519599</v>
      </c>
      <c r="V20" s="18">
        <v>6.1038599718257099E-3</v>
      </c>
      <c r="W20" s="18">
        <v>0.44624117510418498</v>
      </c>
      <c r="X20" s="18">
        <v>0.18862656038385101</v>
      </c>
      <c r="Y20" s="18">
        <v>4.9536542545143201</v>
      </c>
      <c r="Z20" s="21">
        <v>0</v>
      </c>
      <c r="AA20" s="18">
        <v>0.55643303626543705</v>
      </c>
      <c r="AB20" s="18">
        <v>4.6635183854613498</v>
      </c>
      <c r="AC20" s="18">
        <v>0.167924213222681</v>
      </c>
      <c r="AD20" s="30">
        <f t="shared" si="0"/>
        <v>17.426976295000419</v>
      </c>
    </row>
    <row r="21" spans="2:30" ht="21" customHeight="1" x14ac:dyDescent="0.25">
      <c r="B21" s="14" t="s">
        <v>11</v>
      </c>
      <c r="C21" s="18">
        <v>0</v>
      </c>
      <c r="D21" s="18">
        <v>0.10993909146910499</v>
      </c>
      <c r="E21" s="18">
        <v>7.2548481302656606E-2</v>
      </c>
      <c r="F21" s="18">
        <v>0.17841534084462399</v>
      </c>
      <c r="G21" s="18">
        <v>0</v>
      </c>
      <c r="H21" s="18">
        <v>0.30676294434655399</v>
      </c>
      <c r="I21" s="18">
        <v>0.51816511857821201</v>
      </c>
      <c r="J21" s="18">
        <v>0.17580982970863901</v>
      </c>
      <c r="K21" s="18">
        <v>7.7765322296078299E-2</v>
      </c>
      <c r="L21" s="18">
        <v>2.0443924272166698</v>
      </c>
      <c r="M21" s="18">
        <v>0.44398464309366298</v>
      </c>
      <c r="N21" s="18">
        <v>0.33094886138719598</v>
      </c>
      <c r="O21" s="18">
        <v>0.78038002034326404</v>
      </c>
      <c r="P21" s="18">
        <v>2.0511233238334801</v>
      </c>
      <c r="Q21" s="18">
        <v>0.496424231357037</v>
      </c>
      <c r="R21" s="18">
        <v>0.17389492388747699</v>
      </c>
      <c r="S21" s="18">
        <v>0.31206750663812399</v>
      </c>
      <c r="T21" s="18">
        <v>1.0276073278304401</v>
      </c>
      <c r="U21" s="21">
        <v>0</v>
      </c>
      <c r="V21" s="18">
        <v>0.31781738040590202</v>
      </c>
      <c r="W21" s="18">
        <v>0.26732440230486898</v>
      </c>
      <c r="X21" s="18">
        <v>0</v>
      </c>
      <c r="Y21" s="18">
        <v>3.8649523377356299</v>
      </c>
      <c r="Z21" s="18">
        <v>1.5622705805866399</v>
      </c>
      <c r="AA21" s="18">
        <v>0.38991618322482802</v>
      </c>
      <c r="AB21" s="18">
        <v>2.2726349643681498</v>
      </c>
      <c r="AC21" s="18">
        <v>0.56983688413452804</v>
      </c>
      <c r="AD21" s="30">
        <f t="shared" si="0"/>
        <v>18.344982126893765</v>
      </c>
    </row>
    <row r="22" spans="2:30" ht="21" customHeight="1" x14ac:dyDescent="0.25">
      <c r="B22" s="15" t="s">
        <v>19</v>
      </c>
      <c r="C22" s="18">
        <v>0</v>
      </c>
      <c r="D22" s="18">
        <v>0.17109602768531701</v>
      </c>
      <c r="E22" s="18">
        <v>4.6694792757302601E-2</v>
      </c>
      <c r="F22" s="18">
        <v>0.15214781224872001</v>
      </c>
      <c r="G22" s="18">
        <v>0</v>
      </c>
      <c r="H22" s="18">
        <v>0.14885796897745601</v>
      </c>
      <c r="I22" s="18">
        <v>0.24994589161481701</v>
      </c>
      <c r="J22" s="18">
        <v>0.14637060677486</v>
      </c>
      <c r="K22" s="18">
        <v>0.138475814159639</v>
      </c>
      <c r="L22" s="18">
        <v>0.67848914860736198</v>
      </c>
      <c r="M22" s="18">
        <v>0.417714967467127</v>
      </c>
      <c r="N22" s="18">
        <v>0.36084003872077403</v>
      </c>
      <c r="O22" s="18">
        <v>0.243163143796092</v>
      </c>
      <c r="P22" s="18">
        <v>1.2104762617832601</v>
      </c>
      <c r="Q22" s="18">
        <v>1.32318093505465</v>
      </c>
      <c r="R22" s="18">
        <v>7.9123014840770001E-2</v>
      </c>
      <c r="S22" s="18">
        <v>0.13422852011824499</v>
      </c>
      <c r="T22" s="18">
        <v>0.644396021590942</v>
      </c>
      <c r="U22" s="18">
        <v>2.5193855789659798</v>
      </c>
      <c r="V22" s="18">
        <v>0.20580821303248001</v>
      </c>
      <c r="W22" s="18">
        <v>0.34598417151697403</v>
      </c>
      <c r="X22" s="18">
        <v>0</v>
      </c>
      <c r="Y22" s="18">
        <v>3.4642206542626202</v>
      </c>
      <c r="Z22" s="18">
        <v>6.2416655746426803</v>
      </c>
      <c r="AA22" s="18">
        <v>0</v>
      </c>
      <c r="AB22" s="21">
        <v>0</v>
      </c>
      <c r="AC22" s="18">
        <v>0.19731674462280699</v>
      </c>
      <c r="AD22" s="30">
        <f t="shared" si="0"/>
        <v>19.119581903240874</v>
      </c>
    </row>
    <row r="23" spans="2:30" ht="21" customHeight="1" x14ac:dyDescent="0.25">
      <c r="B23" s="15" t="s">
        <v>67</v>
      </c>
      <c r="C23" s="18">
        <v>6.4800548863559099E-2</v>
      </c>
      <c r="D23" s="18">
        <v>0.166481313932904</v>
      </c>
      <c r="E23" s="18">
        <v>0.41583218200113398</v>
      </c>
      <c r="F23" s="21">
        <v>0</v>
      </c>
      <c r="G23" s="18">
        <v>0</v>
      </c>
      <c r="H23" s="18">
        <v>5.8525486901135604E-4</v>
      </c>
      <c r="I23" s="18">
        <v>0.27702371563846701</v>
      </c>
      <c r="J23" s="18">
        <v>0.83191278352709097</v>
      </c>
      <c r="K23" s="18">
        <v>0.25742676339784598</v>
      </c>
      <c r="L23" s="18">
        <v>0.18200441304773901</v>
      </c>
      <c r="M23" s="18">
        <v>2.0299999999999998</v>
      </c>
      <c r="N23" s="18">
        <v>1.19243823886102</v>
      </c>
      <c r="O23" s="18">
        <v>0.23430976523391001</v>
      </c>
      <c r="P23" s="18">
        <v>0</v>
      </c>
      <c r="Q23" s="18">
        <v>0.54158413565170205</v>
      </c>
      <c r="R23" s="18">
        <v>0.35193447736510097</v>
      </c>
      <c r="S23" s="18">
        <v>0.55445826653496399</v>
      </c>
      <c r="T23" s="18">
        <v>6.41619181740649E-2</v>
      </c>
      <c r="U23" s="18">
        <v>0.48638886440894402</v>
      </c>
      <c r="V23" s="18">
        <v>0</v>
      </c>
      <c r="W23" s="18">
        <v>1.4258662173614001</v>
      </c>
      <c r="X23" s="18">
        <v>2.5118412784767998</v>
      </c>
      <c r="Y23" s="18">
        <v>0.53412854890846495</v>
      </c>
      <c r="Z23" s="18">
        <v>0.90900484371290402</v>
      </c>
      <c r="AA23" s="18">
        <v>4.9913592097809198</v>
      </c>
      <c r="AB23" s="18">
        <v>1.1192140133435</v>
      </c>
      <c r="AC23" s="18">
        <v>0.41934367161861502</v>
      </c>
      <c r="AD23" s="30">
        <f t="shared" si="0"/>
        <v>19.562100424710064</v>
      </c>
    </row>
    <row r="24" spans="2:30" ht="21" customHeight="1" x14ac:dyDescent="0.25">
      <c r="B24" s="16" t="s">
        <v>29</v>
      </c>
      <c r="C24" s="18">
        <v>0</v>
      </c>
      <c r="D24" s="18">
        <v>8.4597320563991496E-2</v>
      </c>
      <c r="E24" s="18">
        <v>0.11662989561347201</v>
      </c>
      <c r="F24" s="18">
        <v>0.13731326369851399</v>
      </c>
      <c r="G24" s="18">
        <v>0</v>
      </c>
      <c r="H24" s="18">
        <v>0.197878056493167</v>
      </c>
      <c r="I24" s="18">
        <v>0.378978662199702</v>
      </c>
      <c r="J24" s="18">
        <v>0.30633671768004</v>
      </c>
      <c r="K24" s="18">
        <v>0.51477820510444605</v>
      </c>
      <c r="L24" s="18">
        <v>0.27987215489057699</v>
      </c>
      <c r="M24" s="18">
        <v>0.412272763582202</v>
      </c>
      <c r="N24" s="18">
        <v>0.41396511377262202</v>
      </c>
      <c r="O24" s="18">
        <v>0.61137089693289504</v>
      </c>
      <c r="P24" s="18">
        <v>1.2843269954549701</v>
      </c>
      <c r="Q24" s="18">
        <v>0.54672284048486897</v>
      </c>
      <c r="R24" s="18">
        <v>0.29099373259892503</v>
      </c>
      <c r="S24" s="18">
        <v>0.330434488146579</v>
      </c>
      <c r="T24" s="21">
        <v>0</v>
      </c>
      <c r="U24" s="18">
        <v>1.10840911472826</v>
      </c>
      <c r="V24" s="18">
        <v>0.68184223778360997</v>
      </c>
      <c r="W24" s="18">
        <v>0.72000978645118996</v>
      </c>
      <c r="X24" s="18">
        <v>0.99747185170770603</v>
      </c>
      <c r="Y24" s="18">
        <v>3.78171436382685</v>
      </c>
      <c r="Z24" s="18">
        <v>3.4507891671522</v>
      </c>
      <c r="AA24" s="18">
        <v>1.79915540685304</v>
      </c>
      <c r="AB24" s="18">
        <v>3.08713634341954</v>
      </c>
      <c r="AC24" s="18">
        <v>0.59517600041775298</v>
      </c>
      <c r="AD24" s="30">
        <f t="shared" si="0"/>
        <v>22.128175379557121</v>
      </c>
    </row>
    <row r="25" spans="2:30" ht="21" customHeight="1" x14ac:dyDescent="0.25">
      <c r="B25" s="15" t="s">
        <v>17</v>
      </c>
      <c r="C25" s="18">
        <v>0</v>
      </c>
      <c r="D25" s="18">
        <v>0.24201210394495001</v>
      </c>
      <c r="E25" s="18">
        <v>0</v>
      </c>
      <c r="F25" s="18">
        <v>0.11082702563232701</v>
      </c>
      <c r="G25" s="18">
        <v>0.163648598386753</v>
      </c>
      <c r="H25" s="18">
        <v>0.14405892639440401</v>
      </c>
      <c r="I25" s="18">
        <v>0.19197862240706501</v>
      </c>
      <c r="J25" s="18">
        <v>0.42843752723077</v>
      </c>
      <c r="K25" s="18">
        <v>0.173904166457725</v>
      </c>
      <c r="L25" s="18">
        <v>0.59547126148949003</v>
      </c>
      <c r="M25" s="18">
        <v>0.44624117510418498</v>
      </c>
      <c r="N25" s="18">
        <v>0.40521947811758002</v>
      </c>
      <c r="O25" s="18">
        <v>0.21040914897117699</v>
      </c>
      <c r="P25" s="18">
        <v>0.45319639250698601</v>
      </c>
      <c r="Q25" s="18">
        <v>1.9267137575601101</v>
      </c>
      <c r="R25" s="18">
        <v>0.37620010012649902</v>
      </c>
      <c r="S25" s="18">
        <v>1.83661781172898</v>
      </c>
      <c r="T25" s="18">
        <v>0.25006829767038702</v>
      </c>
      <c r="U25" s="18">
        <v>1.1393825037291601</v>
      </c>
      <c r="V25" s="18">
        <v>0.58227704905250399</v>
      </c>
      <c r="W25" s="21">
        <v>0</v>
      </c>
      <c r="X25" s="18">
        <v>1.65745541246283</v>
      </c>
      <c r="Y25" s="18">
        <v>1.33370589126691</v>
      </c>
      <c r="Z25" s="18">
        <v>2.5299153957647502</v>
      </c>
      <c r="AA25" s="18">
        <v>1.3869370073838401</v>
      </c>
      <c r="AB25" s="18">
        <v>3.3402925300740498</v>
      </c>
      <c r="AC25" s="18">
        <v>2.4542128927898101</v>
      </c>
      <c r="AD25" s="30">
        <f t="shared" si="0"/>
        <v>22.379183076253241</v>
      </c>
    </row>
    <row r="26" spans="2:30" ht="21" customHeight="1" x14ac:dyDescent="0.25">
      <c r="B26" s="14" t="s">
        <v>26</v>
      </c>
      <c r="C26" s="18">
        <v>0.13226364547252301</v>
      </c>
      <c r="D26" s="18">
        <v>5.9704563756452403E-2</v>
      </c>
      <c r="E26" s="18">
        <v>6.9635030864991704E-2</v>
      </c>
      <c r="F26" s="18">
        <v>0.15617145564916801</v>
      </c>
      <c r="G26" s="18">
        <v>0.27525349112823599</v>
      </c>
      <c r="H26" s="18">
        <v>0.26967911160511499</v>
      </c>
      <c r="I26" s="18">
        <v>0.45237691484539799</v>
      </c>
      <c r="J26" s="21">
        <v>0</v>
      </c>
      <c r="K26" s="18">
        <v>1.88814938008021</v>
      </c>
      <c r="L26" s="18">
        <v>0.28124520219041499</v>
      </c>
      <c r="M26" s="18">
        <v>0.53946414127955</v>
      </c>
      <c r="N26" s="18">
        <v>1.1658687624743</v>
      </c>
      <c r="O26" s="18">
        <v>0.35173291236619603</v>
      </c>
      <c r="P26" s="18">
        <v>8.7921301591001602E-2</v>
      </c>
      <c r="Q26" s="18">
        <v>0.47669891867377401</v>
      </c>
      <c r="R26" s="18">
        <v>3.0429104833284399</v>
      </c>
      <c r="S26" s="18">
        <v>2.2855947078151102</v>
      </c>
      <c r="T26" s="18">
        <v>0.44194186184315198</v>
      </c>
      <c r="U26" s="18">
        <v>1.2790669763990801</v>
      </c>
      <c r="V26" s="18">
        <v>1.13527752131296</v>
      </c>
      <c r="W26" s="18">
        <v>1.07250351780973</v>
      </c>
      <c r="X26" s="18">
        <v>2.7429242827326399</v>
      </c>
      <c r="Y26" s="18">
        <v>1.1866448619729999</v>
      </c>
      <c r="Z26" s="18">
        <v>0.63420304739709599</v>
      </c>
      <c r="AA26" s="18">
        <v>1.76647162867193</v>
      </c>
      <c r="AB26" s="18">
        <v>0.83847175610186997</v>
      </c>
      <c r="AC26" s="18">
        <v>1.8637519068931001</v>
      </c>
      <c r="AD26" s="30">
        <f t="shared" si="0"/>
        <v>24.495927384255442</v>
      </c>
    </row>
    <row r="27" spans="2:30" ht="21" customHeight="1" x14ac:dyDescent="0.25">
      <c r="B27" s="15" t="s">
        <v>16</v>
      </c>
      <c r="C27" s="18">
        <v>0.12263320401384301</v>
      </c>
      <c r="D27" s="18">
        <v>0.18760111633526799</v>
      </c>
      <c r="E27" s="18">
        <v>4.9336564320431098E-2</v>
      </c>
      <c r="F27" s="18">
        <v>0.16900429143262299</v>
      </c>
      <c r="G27" s="18">
        <v>0.203018266894924</v>
      </c>
      <c r="H27" s="18">
        <v>0.171747536714669</v>
      </c>
      <c r="I27" s="18">
        <v>0.21399776470493201</v>
      </c>
      <c r="J27" s="18">
        <v>1.56361380007078</v>
      </c>
      <c r="K27" s="18">
        <v>0.80342892048418801</v>
      </c>
      <c r="L27" s="18">
        <v>0.29249888379452199</v>
      </c>
      <c r="M27" s="18">
        <v>0.22731568102622099</v>
      </c>
      <c r="N27" s="18">
        <v>1.0455664976743599</v>
      </c>
      <c r="O27" s="18">
        <v>0.28992476061380501</v>
      </c>
      <c r="P27" s="18">
        <v>8.6573272374366003E-2</v>
      </c>
      <c r="Q27" s="18">
        <v>1.2023958426864201</v>
      </c>
      <c r="R27" s="18">
        <v>1.36797768857319</v>
      </c>
      <c r="S27" s="18">
        <v>1.11944671229955</v>
      </c>
      <c r="T27" s="18">
        <v>0.29848118705154097</v>
      </c>
      <c r="U27" s="18">
        <v>0.92886922712887698</v>
      </c>
      <c r="V27" s="18">
        <v>0.77643600489710596</v>
      </c>
      <c r="W27" s="18">
        <v>2.73425878290643</v>
      </c>
      <c r="X27" s="21">
        <v>0</v>
      </c>
      <c r="Y27" s="18">
        <v>0.92288478185175304</v>
      </c>
      <c r="Z27" s="18">
        <v>1.6399127760451899</v>
      </c>
      <c r="AA27" s="18">
        <v>5.2412350749570704</v>
      </c>
      <c r="AB27" s="18">
        <v>2.6796539333296501</v>
      </c>
      <c r="AC27" s="18">
        <v>0.88876521959092103</v>
      </c>
      <c r="AD27" s="30">
        <f t="shared" si="0"/>
        <v>25.226577791772634</v>
      </c>
    </row>
    <row r="28" spans="2:30" ht="21" customHeight="1" x14ac:dyDescent="0.25">
      <c r="B28" s="19" t="s">
        <v>24</v>
      </c>
      <c r="C28" s="18">
        <v>0.109649791025621</v>
      </c>
      <c r="D28" s="18">
        <v>0.13368145912345999</v>
      </c>
      <c r="E28" s="18">
        <v>8.7503361202566202E-2</v>
      </c>
      <c r="F28" s="18">
        <v>0.106772639423456</v>
      </c>
      <c r="G28" s="18">
        <v>0.112927835362678</v>
      </c>
      <c r="H28" s="21">
        <v>0</v>
      </c>
      <c r="I28" s="18">
        <v>0.31684249061551201</v>
      </c>
      <c r="J28" s="18">
        <v>0.16763473949771901</v>
      </c>
      <c r="K28" s="18">
        <v>0.51345591861009698</v>
      </c>
      <c r="L28" s="18">
        <v>0.219824277911701</v>
      </c>
      <c r="M28" s="18">
        <v>0.38991618322482802</v>
      </c>
      <c r="N28" s="18">
        <v>0.36384543394565699</v>
      </c>
      <c r="O28" s="18">
        <v>0.36486387075453802</v>
      </c>
      <c r="P28" s="18">
        <v>1.8306925357882999</v>
      </c>
      <c r="Q28" s="18">
        <v>0.226015663111611</v>
      </c>
      <c r="R28" s="18">
        <v>0.32760936925173501</v>
      </c>
      <c r="S28" s="18">
        <v>9.3567169787938595E-2</v>
      </c>
      <c r="T28" s="18">
        <v>8.6375312179056092</v>
      </c>
      <c r="U28" s="18">
        <v>0.671428769577887</v>
      </c>
      <c r="V28" s="18">
        <v>0.34482615664374999</v>
      </c>
      <c r="W28" s="18">
        <v>0.30188209136941702</v>
      </c>
      <c r="X28" s="18">
        <v>0.57925786747962804</v>
      </c>
      <c r="Y28" s="18">
        <v>3.5212052777804099</v>
      </c>
      <c r="Z28" s="18">
        <v>3.4720885496140799</v>
      </c>
      <c r="AA28" s="18">
        <v>0.81889688296630403</v>
      </c>
      <c r="AB28" s="18">
        <v>1.46559798032426</v>
      </c>
      <c r="AC28" s="18">
        <v>0.30992495184487101</v>
      </c>
      <c r="AD28" s="30">
        <f t="shared" si="0"/>
        <v>25.487442484143632</v>
      </c>
    </row>
    <row r="29" spans="2:30" ht="21" customHeight="1" x14ac:dyDescent="0.25">
      <c r="B29" s="19" t="s">
        <v>22</v>
      </c>
      <c r="C29" s="18">
        <v>0.16095072317206399</v>
      </c>
      <c r="D29" s="18">
        <v>5.8217579666030597E-2</v>
      </c>
      <c r="E29" s="18">
        <v>4.87225151001658E-2</v>
      </c>
      <c r="F29" s="18">
        <v>0.13085948795602401</v>
      </c>
      <c r="G29" s="18">
        <v>0.44910664046127602</v>
      </c>
      <c r="H29" s="18">
        <v>0.38071421313100301</v>
      </c>
      <c r="I29" s="18">
        <v>0.186458458016656</v>
      </c>
      <c r="J29" s="18">
        <v>1.2315366446396601</v>
      </c>
      <c r="K29" s="18">
        <v>3.7910725606865099</v>
      </c>
      <c r="L29" s="18">
        <v>0.22272743677657</v>
      </c>
      <c r="M29" s="18">
        <v>0.40263187062688899</v>
      </c>
      <c r="N29" s="18">
        <v>0.517244529517637</v>
      </c>
      <c r="O29" s="18">
        <v>1.3433268257691899</v>
      </c>
      <c r="P29" s="18">
        <v>6.1976623991135699E-3</v>
      </c>
      <c r="Q29" s="18">
        <v>0.72411133006580697</v>
      </c>
      <c r="R29" s="21">
        <v>0</v>
      </c>
      <c r="S29" s="18">
        <v>0.775851132729514</v>
      </c>
      <c r="T29" s="18">
        <v>0.90391242965025598</v>
      </c>
      <c r="U29" s="18">
        <v>0.50763466116371303</v>
      </c>
      <c r="V29" s="18">
        <v>2.0856895726723002</v>
      </c>
      <c r="W29" s="18">
        <v>1.6330195003495001</v>
      </c>
      <c r="X29" s="18">
        <v>3.4183883936271098</v>
      </c>
      <c r="Y29" s="18">
        <v>0.60302360124721099</v>
      </c>
      <c r="Z29" s="18">
        <v>0.84662461577755599</v>
      </c>
      <c r="AA29" s="18">
        <v>2.6218279790866599</v>
      </c>
      <c r="AB29" s="18">
        <v>1.18647363537257</v>
      </c>
      <c r="AC29" s="18">
        <v>1.8898777669232201</v>
      </c>
      <c r="AD29" s="30">
        <f t="shared" si="0"/>
        <v>26.126201766584209</v>
      </c>
    </row>
    <row r="30" spans="2:30" ht="21" customHeight="1" x14ac:dyDescent="0.25">
      <c r="B30" s="14" t="s">
        <v>10</v>
      </c>
      <c r="C30" s="18">
        <v>0</v>
      </c>
      <c r="D30" s="18">
        <v>1.38979077926992E-3</v>
      </c>
      <c r="E30" s="18">
        <v>0</v>
      </c>
      <c r="F30" s="18">
        <v>0.12391829147274901</v>
      </c>
      <c r="G30" s="18">
        <v>0.53046278895105403</v>
      </c>
      <c r="H30" s="18">
        <v>0.237399674518217</v>
      </c>
      <c r="I30" s="18">
        <v>0.58528216144149303</v>
      </c>
      <c r="J30" s="18">
        <v>0.28307946066391299</v>
      </c>
      <c r="K30" s="18">
        <v>0.19163213220297101</v>
      </c>
      <c r="L30" s="18">
        <v>1.2275951866041299</v>
      </c>
      <c r="M30" s="18">
        <v>0.42843752723077</v>
      </c>
      <c r="N30" s="18">
        <v>0.44187428838907999</v>
      </c>
      <c r="O30" s="18">
        <v>0.29526066408490198</v>
      </c>
      <c r="P30" s="18">
        <v>0.89730831097429398</v>
      </c>
      <c r="Q30" s="18">
        <v>0.511595934487862</v>
      </c>
      <c r="R30" s="18">
        <v>0.22170505887695999</v>
      </c>
      <c r="S30" s="21">
        <v>0</v>
      </c>
      <c r="T30" s="18">
        <v>0.34282486235190501</v>
      </c>
      <c r="U30" s="18">
        <v>2.1390792272135402</v>
      </c>
      <c r="V30" s="18">
        <v>1.5042977327070699</v>
      </c>
      <c r="W30" s="18">
        <v>1.90992811875183</v>
      </c>
      <c r="X30" s="18">
        <v>0.58949067390826004</v>
      </c>
      <c r="Y30" s="18">
        <v>2.1697312797340098</v>
      </c>
      <c r="Z30" s="18">
        <v>0.78309493601588198</v>
      </c>
      <c r="AA30" s="18">
        <v>0.79510317896252702</v>
      </c>
      <c r="AB30" s="18">
        <v>1.2048602001938999</v>
      </c>
      <c r="AC30" s="18">
        <v>9.2857638888372698</v>
      </c>
      <c r="AD30" s="30">
        <f t="shared" si="0"/>
        <v>26.701115369353857</v>
      </c>
    </row>
    <row r="31" spans="2:30" ht="21" customHeight="1" x14ac:dyDescent="0.25">
      <c r="B31" s="19" t="s">
        <v>21</v>
      </c>
      <c r="C31" s="21">
        <v>0</v>
      </c>
      <c r="D31" s="18">
        <v>0.12170976828993101</v>
      </c>
      <c r="E31" s="18">
        <v>0.95967164295466201</v>
      </c>
      <c r="F31" s="18">
        <v>0.15801727071534399</v>
      </c>
      <c r="G31" s="18">
        <v>0.26248236574415401</v>
      </c>
      <c r="H31" s="18">
        <v>0.16762544901952101</v>
      </c>
      <c r="I31" s="18">
        <v>0.23399207362775901</v>
      </c>
      <c r="J31" s="18">
        <v>1.06355256366647</v>
      </c>
      <c r="K31" s="18">
        <v>1.8232836444574001</v>
      </c>
      <c r="L31" s="18">
        <v>0.193524540238213</v>
      </c>
      <c r="M31" s="18">
        <v>0.48638886440894402</v>
      </c>
      <c r="N31" s="18">
        <v>2.51937870584322</v>
      </c>
      <c r="O31" s="18">
        <v>3.8137100055967501</v>
      </c>
      <c r="P31" s="18">
        <v>3.1874960073785701E-3</v>
      </c>
      <c r="Q31" s="18">
        <v>0.46110201040958199</v>
      </c>
      <c r="R31" s="18">
        <v>1.7207326094468101</v>
      </c>
      <c r="S31" s="18">
        <v>0.59737266927720201</v>
      </c>
      <c r="T31" s="18">
        <v>0.43536970023541699</v>
      </c>
      <c r="U31" s="18">
        <v>0.362142941022494</v>
      </c>
      <c r="V31" s="18">
        <v>1.18459647674593</v>
      </c>
      <c r="W31" s="18">
        <v>1.17073470793458</v>
      </c>
      <c r="X31" s="18">
        <v>3.0363849247952301</v>
      </c>
      <c r="Y31" s="18">
        <v>0.39812545689943402</v>
      </c>
      <c r="Z31" s="18">
        <v>0.46739441347819799</v>
      </c>
      <c r="AA31" s="18">
        <v>5.3863922981821402</v>
      </c>
      <c r="AB31" s="18">
        <v>0.79226630707430401</v>
      </c>
      <c r="AC31" s="18">
        <v>1.02488186353649</v>
      </c>
      <c r="AD31" s="30">
        <f t="shared" si="0"/>
        <v>28.844020769607557</v>
      </c>
    </row>
    <row r="32" spans="2:30" ht="21" customHeight="1" x14ac:dyDescent="0.25">
      <c r="B32" s="15" t="s">
        <v>18</v>
      </c>
      <c r="C32" s="18">
        <v>0</v>
      </c>
      <c r="D32" s="18">
        <v>0.250774399914796</v>
      </c>
      <c r="E32" s="18">
        <v>9.6725075866805699E-4</v>
      </c>
      <c r="F32" s="18">
        <v>0.110657848541676</v>
      </c>
      <c r="G32" s="18">
        <v>8.6057699429236495E-2</v>
      </c>
      <c r="H32" s="18">
        <v>0.31488819024724002</v>
      </c>
      <c r="I32" s="18">
        <v>0.33089947170443301</v>
      </c>
      <c r="J32" s="18">
        <v>7.6136497455722194E-2</v>
      </c>
      <c r="K32" s="18">
        <v>0.103821113598086</v>
      </c>
      <c r="L32" s="18">
        <v>2.99054568652471</v>
      </c>
      <c r="M32" s="18">
        <v>0.44624117510418498</v>
      </c>
      <c r="N32" s="18">
        <v>0.31614806940085399</v>
      </c>
      <c r="O32" s="18">
        <v>0.73926679762800496</v>
      </c>
      <c r="P32" s="18">
        <v>1.51678042136639</v>
      </c>
      <c r="Q32" s="21">
        <v>0</v>
      </c>
      <c r="R32" s="18">
        <v>0</v>
      </c>
      <c r="S32" s="18">
        <v>0.68566242801231003</v>
      </c>
      <c r="T32" s="18">
        <v>0.65584445998124297</v>
      </c>
      <c r="U32" s="18">
        <v>3.40743214785175</v>
      </c>
      <c r="V32" s="18">
        <v>0.37922872084134601</v>
      </c>
      <c r="W32" s="18">
        <v>1.38702848662949</v>
      </c>
      <c r="X32" s="18">
        <v>0.15507634767022899</v>
      </c>
      <c r="Y32" s="18">
        <v>3.5616560691458599</v>
      </c>
      <c r="Z32" s="18">
        <v>5.8900659848570802</v>
      </c>
      <c r="AA32" s="18">
        <v>0.51687545918854305</v>
      </c>
      <c r="AB32" s="18">
        <v>8.3430656361789506</v>
      </c>
      <c r="AC32" s="18">
        <v>0.72676402749579905</v>
      </c>
      <c r="AD32" s="30">
        <f t="shared" si="0"/>
        <v>32.991884389526604</v>
      </c>
    </row>
    <row r="33" spans="1:30" ht="21" customHeight="1" x14ac:dyDescent="0.25">
      <c r="B33" s="16" t="s">
        <v>28</v>
      </c>
      <c r="C33" s="18">
        <v>4.1092114134156602E-4</v>
      </c>
      <c r="D33" s="18">
        <v>0.127207561393723</v>
      </c>
      <c r="E33" s="18">
        <v>6.8946487523561306E-2</v>
      </c>
      <c r="F33" s="18">
        <v>0.14388528168509901</v>
      </c>
      <c r="G33" s="18">
        <v>0.79634521960738403</v>
      </c>
      <c r="H33" s="18">
        <v>0.16827286643671899</v>
      </c>
      <c r="I33" s="18">
        <v>0.23024485243941101</v>
      </c>
      <c r="J33" s="18">
        <v>0.238597881403986</v>
      </c>
      <c r="K33" s="18">
        <v>0.25874044225300302</v>
      </c>
      <c r="L33" s="18">
        <v>1.0132477940627</v>
      </c>
      <c r="M33" s="18">
        <v>0.42843752723077</v>
      </c>
      <c r="N33" s="18">
        <v>0.313054930607015</v>
      </c>
      <c r="O33" s="18">
        <v>1.6275245116063699</v>
      </c>
      <c r="P33" s="18">
        <v>0.89540165529532201</v>
      </c>
      <c r="Q33" s="18">
        <v>1.3881619299230901</v>
      </c>
      <c r="R33" s="18">
        <v>0.14140597099002999</v>
      </c>
      <c r="S33" s="18">
        <v>1.8318500956908099</v>
      </c>
      <c r="T33" s="18">
        <v>0.86928631602028705</v>
      </c>
      <c r="U33" s="18">
        <v>0.97984196447831895</v>
      </c>
      <c r="V33" s="21">
        <v>0</v>
      </c>
      <c r="W33" s="18">
        <v>3.3161585878498498</v>
      </c>
      <c r="X33" s="18">
        <v>1.1081990427842501</v>
      </c>
      <c r="Y33" s="18">
        <v>1.1187402590995299</v>
      </c>
      <c r="Z33" s="18">
        <v>2.05467749407237</v>
      </c>
      <c r="AA33" s="18">
        <v>1.48634637117941</v>
      </c>
      <c r="AB33" s="18">
        <v>2.5265392329221101</v>
      </c>
      <c r="AC33" s="18">
        <v>10.747695324964299</v>
      </c>
      <c r="AD33" s="30">
        <f t="shared" si="0"/>
        <v>33.879220522660759</v>
      </c>
    </row>
    <row r="34" spans="1:30" ht="21" customHeight="1" x14ac:dyDescent="0.25">
      <c r="B34" s="19" t="s">
        <v>30</v>
      </c>
      <c r="C34" s="21">
        <v>0</v>
      </c>
      <c r="D34" s="18">
        <v>0.17643375395265701</v>
      </c>
      <c r="E34" s="18">
        <v>6.9976843507322806E-2</v>
      </c>
      <c r="F34" s="18">
        <v>7.4628599675801904E-2</v>
      </c>
      <c r="G34" s="18">
        <v>0.73674917538139195</v>
      </c>
      <c r="H34" s="18">
        <v>0.50196100431816304</v>
      </c>
      <c r="I34" s="18">
        <v>0.155322621169938</v>
      </c>
      <c r="J34" s="18">
        <v>0.86734575556567295</v>
      </c>
      <c r="K34" s="18">
        <v>3.2336327929588702</v>
      </c>
      <c r="L34" s="18">
        <v>0.137869397906731</v>
      </c>
      <c r="M34" s="18">
        <v>0.53412854890846495</v>
      </c>
      <c r="N34" s="18">
        <v>1.4851017302709899</v>
      </c>
      <c r="O34" s="18">
        <v>0.55265598683731698</v>
      </c>
      <c r="P34" s="18">
        <v>0</v>
      </c>
      <c r="Q34" s="18">
        <v>0.44623963452668097</v>
      </c>
      <c r="R34" s="18">
        <v>6.2784163167169398</v>
      </c>
      <c r="S34" s="18">
        <v>0.54310981025872995</v>
      </c>
      <c r="T34" s="18">
        <v>0.71533322155249301</v>
      </c>
      <c r="U34" s="18">
        <v>0.33695494549851801</v>
      </c>
      <c r="V34" s="18">
        <v>2.5284838614888101</v>
      </c>
      <c r="W34" s="18">
        <v>1.5337642387872401</v>
      </c>
      <c r="X34" s="18">
        <v>4.5943316426875196</v>
      </c>
      <c r="Y34" s="18">
        <v>0.42451069560730698</v>
      </c>
      <c r="Z34" s="18">
        <v>0.69673956249390101</v>
      </c>
      <c r="AA34" s="18">
        <v>5.5917690104786804</v>
      </c>
      <c r="AB34" s="18">
        <v>0.95038837047341596</v>
      </c>
      <c r="AC34" s="18">
        <v>1.25669348875265</v>
      </c>
      <c r="AD34" s="30">
        <f t="shared" si="0"/>
        <v>34.422541009776204</v>
      </c>
    </row>
    <row r="35" spans="1:30" ht="21" customHeight="1" x14ac:dyDescent="0.25">
      <c r="B35" s="16" t="s">
        <v>27</v>
      </c>
      <c r="C35" s="18">
        <v>0.101656164328985</v>
      </c>
      <c r="D35" s="18">
        <v>0.109705004791603</v>
      </c>
      <c r="E35" s="18">
        <v>0</v>
      </c>
      <c r="F35" s="18">
        <v>0.16352356310543101</v>
      </c>
      <c r="G35" s="18">
        <v>0.25393038742968299</v>
      </c>
      <c r="H35" s="18">
        <v>0.16393887048856301</v>
      </c>
      <c r="I35" s="18">
        <v>0.14705518605217599</v>
      </c>
      <c r="J35" s="18">
        <v>1.94701555261801</v>
      </c>
      <c r="K35" s="21">
        <v>0</v>
      </c>
      <c r="L35" s="18">
        <v>0.278618655478927</v>
      </c>
      <c r="M35" s="18">
        <v>0.44624117510418498</v>
      </c>
      <c r="N35" s="18">
        <v>0.81040116496669801</v>
      </c>
      <c r="O35" s="18">
        <v>1.27146156106688</v>
      </c>
      <c r="P35" s="18">
        <v>0.16008328093934501</v>
      </c>
      <c r="Q35" s="18">
        <v>1.0622629153627901</v>
      </c>
      <c r="R35" s="18">
        <v>2.6999761952038499</v>
      </c>
      <c r="S35" s="18">
        <v>1.13773268742412</v>
      </c>
      <c r="T35" s="18">
        <v>0.78251949526605502</v>
      </c>
      <c r="U35" s="18">
        <v>0.680583577900712</v>
      </c>
      <c r="V35" s="18">
        <v>2.3010627747244801</v>
      </c>
      <c r="W35" s="18">
        <v>2.80741346113714</v>
      </c>
      <c r="X35" s="18">
        <v>6.4677443992188097</v>
      </c>
      <c r="Y35" s="18">
        <v>0.76896986210002505</v>
      </c>
      <c r="Z35" s="18">
        <v>1.3570671681069399</v>
      </c>
      <c r="AA35" s="18">
        <v>4.6969971990022898</v>
      </c>
      <c r="AB35" s="18">
        <v>1.95514047325798</v>
      </c>
      <c r="AC35" s="18">
        <v>2.2663198160496401</v>
      </c>
      <c r="AD35" s="30">
        <f t="shared" si="0"/>
        <v>34.837420591125316</v>
      </c>
    </row>
    <row r="36" spans="1:30" ht="21" customHeight="1" x14ac:dyDescent="0.25">
      <c r="B36" s="16" t="s">
        <v>25</v>
      </c>
      <c r="C36" s="18">
        <v>4.6845287900639597E-2</v>
      </c>
      <c r="D36" s="18">
        <v>0.17080605788811801</v>
      </c>
      <c r="E36" s="18">
        <v>0.115102261898768</v>
      </c>
      <c r="F36" s="18">
        <v>0.23853111404021801</v>
      </c>
      <c r="G36" s="18">
        <v>0.23603776205326599</v>
      </c>
      <c r="H36" s="18">
        <v>0.294318630444171</v>
      </c>
      <c r="I36" s="18">
        <v>0.27528757761665401</v>
      </c>
      <c r="J36" s="18">
        <v>0.22047886595830599</v>
      </c>
      <c r="K36" s="18">
        <v>0.34643279970239299</v>
      </c>
      <c r="L36" s="18">
        <v>3.0303204743927998</v>
      </c>
      <c r="M36" s="18">
        <v>0.44187428838907999</v>
      </c>
      <c r="N36" s="18">
        <v>0.38393093905458198</v>
      </c>
      <c r="O36" s="21">
        <v>0</v>
      </c>
      <c r="P36" s="18">
        <v>1.58759964880108</v>
      </c>
      <c r="Q36" s="18">
        <v>2.3995216436050799</v>
      </c>
      <c r="R36" s="18">
        <v>0.15013936582296</v>
      </c>
      <c r="S36" s="18">
        <v>1.26005544465646</v>
      </c>
      <c r="T36" s="18">
        <v>2.0131831665338802</v>
      </c>
      <c r="U36" s="18">
        <v>1.65927542013556</v>
      </c>
      <c r="V36" s="18">
        <v>2.1364953201830099</v>
      </c>
      <c r="W36" s="18">
        <v>2.21621078178624</v>
      </c>
      <c r="X36" s="18">
        <v>0.82028497321973404</v>
      </c>
      <c r="Y36" s="18">
        <v>1.8132202621665701</v>
      </c>
      <c r="Z36" s="18">
        <v>3.4832887925377598</v>
      </c>
      <c r="AA36" s="18">
        <v>1.3850132266089401</v>
      </c>
      <c r="AB36" s="18">
        <v>4.8975877505401</v>
      </c>
      <c r="AC36" s="18">
        <v>3.5378353506820601</v>
      </c>
      <c r="AD36" s="30">
        <f t="shared" si="0"/>
        <v>35.159677206618433</v>
      </c>
    </row>
    <row r="37" spans="1:30" ht="21" customHeight="1" x14ac:dyDescent="0.25">
      <c r="B37" s="19" t="s">
        <v>23</v>
      </c>
      <c r="C37" s="18">
        <v>0.120907020419543</v>
      </c>
      <c r="D37" s="18">
        <v>0.15690921292142601</v>
      </c>
      <c r="E37" s="18">
        <v>6.9817073401146804E-2</v>
      </c>
      <c r="F37" s="18">
        <v>0.10162593440430299</v>
      </c>
      <c r="G37" s="21">
        <v>0</v>
      </c>
      <c r="H37" s="18">
        <v>1.2162234982714399</v>
      </c>
      <c r="I37" s="18">
        <v>0.36832722916409</v>
      </c>
      <c r="J37" s="18">
        <v>0.225930470322211</v>
      </c>
      <c r="K37" s="18">
        <v>0.46875974448388202</v>
      </c>
      <c r="L37" s="18">
        <v>1.6795007203840799</v>
      </c>
      <c r="M37" s="18">
        <v>0.46406310339040602</v>
      </c>
      <c r="N37" s="18">
        <v>0.37677416733404701</v>
      </c>
      <c r="O37" s="18">
        <v>3.9427096887980499</v>
      </c>
      <c r="P37" s="18">
        <v>1.37562990821033</v>
      </c>
      <c r="Q37" s="18">
        <v>1.9327620015948701</v>
      </c>
      <c r="R37" s="18">
        <v>0.51299746549510905</v>
      </c>
      <c r="S37" s="18">
        <v>3.74044013447079</v>
      </c>
      <c r="T37" s="18">
        <v>2.2687587447473798</v>
      </c>
      <c r="U37" s="18">
        <v>1.4249453278531801</v>
      </c>
      <c r="V37" s="18">
        <v>10.111279762224299</v>
      </c>
      <c r="W37" s="18">
        <v>4.4078710925239397</v>
      </c>
      <c r="X37" s="18">
        <v>1.2550005645953399</v>
      </c>
      <c r="Y37" s="18">
        <v>1.5735063287214399</v>
      </c>
      <c r="Z37" s="18">
        <v>2.0574380984583498</v>
      </c>
      <c r="AA37" s="18">
        <v>1.20434121124227</v>
      </c>
      <c r="AB37" s="18">
        <v>3.1754505542443998</v>
      </c>
      <c r="AC37" s="18">
        <v>21.991504579830899</v>
      </c>
      <c r="AD37" s="30">
        <f t="shared" si="0"/>
        <v>66.223473637507226</v>
      </c>
    </row>
    <row r="38" spans="1:30" ht="21" customHeight="1" x14ac:dyDescent="0.25">
      <c r="A38" s="26" t="s">
        <v>73</v>
      </c>
      <c r="B38" s="17" t="s">
        <v>74</v>
      </c>
      <c r="C38" s="29">
        <f t="shared" ref="C38:AC38" si="1">SUM(C6:C37)</f>
        <v>1.4407777829264918</v>
      </c>
      <c r="D38" s="29">
        <f t="shared" si="1"/>
        <v>3.62833316807717</v>
      </c>
      <c r="E38" s="29">
        <f t="shared" si="1"/>
        <v>3.7406051080424936</v>
      </c>
      <c r="F38" s="29">
        <f t="shared" si="1"/>
        <v>5.0424621166263499</v>
      </c>
      <c r="G38" s="29">
        <f t="shared" si="1"/>
        <v>5.4764567860477875</v>
      </c>
      <c r="H38" s="29">
        <f t="shared" si="1"/>
        <v>7.4130324818862832</v>
      </c>
      <c r="I38" s="29">
        <f t="shared" si="1"/>
        <v>9.4356677673581952</v>
      </c>
      <c r="J38" s="29">
        <f t="shared" si="1"/>
        <v>14.844502229911853</v>
      </c>
      <c r="K38" s="29">
        <f t="shared" si="1"/>
        <v>18.191211413990793</v>
      </c>
      <c r="L38" s="29">
        <f t="shared" si="1"/>
        <v>18.199425679517788</v>
      </c>
      <c r="M38" s="29">
        <f t="shared" si="1"/>
        <v>18.944404840779725</v>
      </c>
      <c r="N38" s="29">
        <f t="shared" si="1"/>
        <v>19.532080424875389</v>
      </c>
      <c r="O38" s="29">
        <f t="shared" si="1"/>
        <v>19.958633781015209</v>
      </c>
      <c r="P38" s="29">
        <f t="shared" si="1"/>
        <v>21.124287333697787</v>
      </c>
      <c r="Q38" s="29">
        <f t="shared" si="1"/>
        <v>21.482149668592452</v>
      </c>
      <c r="R38" s="29">
        <f t="shared" si="1"/>
        <v>21.711548489191053</v>
      </c>
      <c r="S38" s="29">
        <f t="shared" si="1"/>
        <v>23.023905280120342</v>
      </c>
      <c r="T38" s="29">
        <f t="shared" si="1"/>
        <v>25.301299620748914</v>
      </c>
      <c r="U38" s="29">
        <f t="shared" si="1"/>
        <v>27.496309508125808</v>
      </c>
      <c r="V38" s="29">
        <f t="shared" si="1"/>
        <v>32.14156615163008</v>
      </c>
      <c r="W38" s="29">
        <f t="shared" si="1"/>
        <v>36.671991401037886</v>
      </c>
      <c r="X38" s="29">
        <f t="shared" si="1"/>
        <v>40.837485971581927</v>
      </c>
      <c r="Y38" s="29">
        <f t="shared" si="1"/>
        <v>44.383938129692552</v>
      </c>
      <c r="Z38" s="29">
        <f t="shared" si="1"/>
        <v>47.256171288726691</v>
      </c>
      <c r="AA38" s="29">
        <f t="shared" si="1"/>
        <v>51.837665003140224</v>
      </c>
      <c r="AB38" s="29">
        <f t="shared" si="1"/>
        <v>56.243209350158551</v>
      </c>
      <c r="AC38" s="29">
        <f t="shared" si="1"/>
        <v>66.260432693550371</v>
      </c>
    </row>
    <row r="39" spans="1:30" ht="21" customHeight="1" x14ac:dyDescent="0.25"/>
    <row r="40" spans="1:30" ht="21" customHeight="1" x14ac:dyDescent="0.25">
      <c r="B40" s="47" t="s">
        <v>31</v>
      </c>
      <c r="C40" s="1"/>
      <c r="D40" s="2" t="s">
        <v>32</v>
      </c>
      <c r="G40" s="4" t="s">
        <v>64</v>
      </c>
    </row>
    <row r="41" spans="1:30" ht="21" customHeight="1" x14ac:dyDescent="0.25">
      <c r="B41" s="48"/>
      <c r="C41" s="5"/>
      <c r="D41" s="2" t="s">
        <v>33</v>
      </c>
      <c r="G41" s="4" t="s">
        <v>65</v>
      </c>
    </row>
    <row r="42" spans="1:30" ht="21" customHeight="1" x14ac:dyDescent="0.25">
      <c r="B42" s="48"/>
      <c r="C42" s="6"/>
      <c r="D42" s="2" t="s">
        <v>34</v>
      </c>
    </row>
    <row r="43" spans="1:30" ht="21" customHeight="1" x14ac:dyDescent="0.25">
      <c r="B43" s="48"/>
      <c r="C43" s="7"/>
      <c r="D43" s="2" t="s">
        <v>35</v>
      </c>
    </row>
    <row r="44" spans="1:30" ht="21" customHeight="1" x14ac:dyDescent="0.25">
      <c r="B44" s="49"/>
      <c r="C44" s="8"/>
      <c r="D44" s="2" t="s">
        <v>36</v>
      </c>
    </row>
  </sheetData>
  <sortState columnSort="1" ref="C4:AD38">
    <sortCondition ref="C38:AD38"/>
  </sortState>
  <mergeCells count="3">
    <mergeCell ref="B40:B44"/>
    <mergeCell ref="C3:F3"/>
    <mergeCell ref="A6:A12"/>
  </mergeCells>
  <conditionalFormatting sqref="C16 E16:AC16 C17:AC20 C21 E21:AC21 C6:AC14 C23:AC25 C27:AC28 C34 E34:AC34 C36:AC37 C32 E32:AC32 C31:AC31 C29 E29:AC29 C33:AC33">
    <cfRule type="cellIs" dxfId="63" priority="65" operator="greaterThan">
      <formula>4.5</formula>
    </cfRule>
    <cfRule type="cellIs" dxfId="62" priority="66" operator="between">
      <formula>3</formula>
      <formula>4.5</formula>
    </cfRule>
    <cfRule type="cellIs" dxfId="61" priority="67" operator="between">
      <formula>1.5</formula>
      <formula>2.9</formula>
    </cfRule>
    <cfRule type="cellIs" dxfId="60" priority="68" operator="between">
      <formula>0.5</formula>
      <formula>1.49</formula>
    </cfRule>
  </conditionalFormatting>
  <conditionalFormatting sqref="C15 E15:AC15">
    <cfRule type="cellIs" dxfId="59" priority="61" operator="greaterThan">
      <formula>4.5</formula>
    </cfRule>
    <cfRule type="cellIs" dxfId="58" priority="62" operator="between">
      <formula>3</formula>
      <formula>4.5</formula>
    </cfRule>
    <cfRule type="cellIs" dxfId="57" priority="63" operator="between">
      <formula>1.5</formula>
      <formula>2.99</formula>
    </cfRule>
    <cfRule type="cellIs" dxfId="56" priority="64" operator="between">
      <formula>0.5</formula>
      <formula>1.49</formula>
    </cfRule>
  </conditionalFormatting>
  <conditionalFormatting sqref="C26 E26:AC26">
    <cfRule type="cellIs" dxfId="55" priority="57" operator="greaterThan">
      <formula>4.5</formula>
    </cfRule>
    <cfRule type="cellIs" dxfId="54" priority="58" operator="between">
      <formula>3</formula>
      <formula>4.5</formula>
    </cfRule>
    <cfRule type="cellIs" dxfId="53" priority="59" operator="between">
      <formula>1.5</formula>
      <formula>2.99</formula>
    </cfRule>
    <cfRule type="cellIs" dxfId="52" priority="60" operator="between">
      <formula>0.5</formula>
      <formula>1.49</formula>
    </cfRule>
  </conditionalFormatting>
  <conditionalFormatting sqref="C30 E30:AC30">
    <cfRule type="cellIs" dxfId="51" priority="53" operator="greaterThan">
      <formula>4.5</formula>
    </cfRule>
    <cfRule type="cellIs" dxfId="50" priority="54" operator="between">
      <formula>3</formula>
      <formula>4.5</formula>
    </cfRule>
    <cfRule type="cellIs" dxfId="49" priority="55" operator="between">
      <formula>1.5</formula>
      <formula>2.99</formula>
    </cfRule>
    <cfRule type="cellIs" dxfId="48" priority="56" operator="between">
      <formula>0.5</formula>
      <formula>1.49</formula>
    </cfRule>
  </conditionalFormatting>
  <conditionalFormatting sqref="C35 E35:AC35">
    <cfRule type="cellIs" dxfId="47" priority="49" operator="greaterThan">
      <formula>4.5</formula>
    </cfRule>
    <cfRule type="cellIs" dxfId="46" priority="50" operator="between">
      <formula>3</formula>
      <formula>4.5</formula>
    </cfRule>
    <cfRule type="cellIs" dxfId="45" priority="51" operator="between">
      <formula>1.5</formula>
      <formula>2.99</formula>
    </cfRule>
    <cfRule type="cellIs" dxfId="44" priority="52" operator="between">
      <formula>0.5</formula>
      <formula>1.49</formula>
    </cfRule>
  </conditionalFormatting>
  <conditionalFormatting sqref="C22 E22:AC22">
    <cfRule type="cellIs" dxfId="43" priority="45" operator="greaterThan">
      <formula>4.5</formula>
    </cfRule>
    <cfRule type="cellIs" dxfId="42" priority="46" operator="between">
      <formula>3</formula>
      <formula>4.5</formula>
    </cfRule>
    <cfRule type="cellIs" dxfId="41" priority="47" operator="between">
      <formula>1.5</formula>
      <formula>2.99</formula>
    </cfRule>
    <cfRule type="cellIs" dxfId="40" priority="48" operator="between">
      <formula>0.5</formula>
      <formula>1.49</formula>
    </cfRule>
  </conditionalFormatting>
  <conditionalFormatting sqref="D29">
    <cfRule type="cellIs" dxfId="39" priority="1" operator="greaterThan">
      <formula>4.5</formula>
    </cfRule>
    <cfRule type="cellIs" dxfId="38" priority="2" operator="between">
      <formula>3</formula>
      <formula>4.5</formula>
    </cfRule>
    <cfRule type="cellIs" dxfId="37" priority="3" operator="between">
      <formula>1.5</formula>
      <formula>2.99</formula>
    </cfRule>
    <cfRule type="cellIs" dxfId="36" priority="4" operator="between">
      <formula>0.5</formula>
      <formula>1.49</formula>
    </cfRule>
  </conditionalFormatting>
  <conditionalFormatting sqref="D16">
    <cfRule type="cellIs" dxfId="35" priority="37" operator="greaterThan">
      <formula>4.5</formula>
    </cfRule>
    <cfRule type="cellIs" dxfId="34" priority="38" operator="between">
      <formula>3</formula>
      <formula>4.5</formula>
    </cfRule>
    <cfRule type="cellIs" dxfId="33" priority="39" operator="between">
      <formula>1.5</formula>
      <formula>2.9</formula>
    </cfRule>
    <cfRule type="cellIs" dxfId="32" priority="40" operator="between">
      <formula>0.5</formula>
      <formula>1.49</formula>
    </cfRule>
  </conditionalFormatting>
  <conditionalFormatting sqref="D21">
    <cfRule type="cellIs" dxfId="31" priority="33" operator="greaterThan">
      <formula>4.5</formula>
    </cfRule>
    <cfRule type="cellIs" dxfId="30" priority="34" operator="between">
      <formula>3</formula>
      <formula>4.5</formula>
    </cfRule>
    <cfRule type="cellIs" dxfId="29" priority="35" operator="between">
      <formula>1.5</formula>
      <formula>2.9</formula>
    </cfRule>
    <cfRule type="cellIs" dxfId="28" priority="36" operator="between">
      <formula>0.5</formula>
      <formula>1.49</formula>
    </cfRule>
  </conditionalFormatting>
  <conditionalFormatting sqref="D22">
    <cfRule type="cellIs" dxfId="27" priority="29" operator="greaterThan">
      <formula>4.5</formula>
    </cfRule>
    <cfRule type="cellIs" dxfId="26" priority="30" operator="between">
      <formula>3</formula>
      <formula>4.5</formula>
    </cfRule>
    <cfRule type="cellIs" dxfId="25" priority="31" operator="between">
      <formula>1.5</formula>
      <formula>2.9</formula>
    </cfRule>
    <cfRule type="cellIs" dxfId="24" priority="32" operator="between">
      <formula>0.5</formula>
      <formula>1.49</formula>
    </cfRule>
  </conditionalFormatting>
  <conditionalFormatting sqref="D15">
    <cfRule type="cellIs" dxfId="23" priority="25" operator="greaterThan">
      <formula>4.5</formula>
    </cfRule>
    <cfRule type="cellIs" dxfId="22" priority="26" operator="between">
      <formula>3</formula>
      <formula>4.5</formula>
    </cfRule>
    <cfRule type="cellIs" dxfId="21" priority="27" operator="between">
      <formula>1.5</formula>
      <formula>2.9</formula>
    </cfRule>
    <cfRule type="cellIs" dxfId="20" priority="28" operator="between">
      <formula>0.5</formula>
      <formula>1.49</formula>
    </cfRule>
  </conditionalFormatting>
  <conditionalFormatting sqref="D26">
    <cfRule type="cellIs" dxfId="19" priority="21" operator="greaterThan">
      <formula>4.5</formula>
    </cfRule>
    <cfRule type="cellIs" dxfId="18" priority="22" operator="between">
      <formula>3</formula>
      <formula>4.5</formula>
    </cfRule>
    <cfRule type="cellIs" dxfId="17" priority="23" operator="between">
      <formula>1.5</formula>
      <formula>2.9</formula>
    </cfRule>
    <cfRule type="cellIs" dxfId="16" priority="24" operator="between">
      <formula>0.5</formula>
      <formula>1.49</formula>
    </cfRule>
  </conditionalFormatting>
  <conditionalFormatting sqref="D34">
    <cfRule type="cellIs" dxfId="15" priority="17" operator="greaterThan">
      <formula>4.5</formula>
    </cfRule>
    <cfRule type="cellIs" dxfId="14" priority="18" operator="between">
      <formula>3</formula>
      <formula>4.5</formula>
    </cfRule>
    <cfRule type="cellIs" dxfId="13" priority="19" operator="between">
      <formula>1.5</formula>
      <formula>2.99</formula>
    </cfRule>
    <cfRule type="cellIs" dxfId="12" priority="20" operator="between">
      <formula>0.5</formula>
      <formula>1.49</formula>
    </cfRule>
  </conditionalFormatting>
  <conditionalFormatting sqref="D35">
    <cfRule type="cellIs" dxfId="11" priority="13" operator="greaterThan">
      <formula>4.5</formula>
    </cfRule>
    <cfRule type="cellIs" dxfId="10" priority="14" operator="between">
      <formula>3</formula>
      <formula>4.5</formula>
    </cfRule>
    <cfRule type="cellIs" dxfId="9" priority="15" operator="between">
      <formula>1.5</formula>
      <formula>2.9</formula>
    </cfRule>
    <cfRule type="cellIs" dxfId="8" priority="16" operator="between">
      <formula>0.5</formula>
      <formula>1.49</formula>
    </cfRule>
  </conditionalFormatting>
  <conditionalFormatting sqref="D32">
    <cfRule type="cellIs" dxfId="7" priority="9" operator="greaterThan">
      <formula>4.5</formula>
    </cfRule>
    <cfRule type="cellIs" dxfId="6" priority="10" operator="between">
      <formula>3</formula>
      <formula>4.5</formula>
    </cfRule>
    <cfRule type="cellIs" dxfId="5" priority="11" operator="between">
      <formula>1.5</formula>
      <formula>2.99</formula>
    </cfRule>
    <cfRule type="cellIs" dxfId="4" priority="12" operator="between">
      <formula>0.5</formula>
      <formula>1.49</formula>
    </cfRule>
  </conditionalFormatting>
  <conditionalFormatting sqref="D30">
    <cfRule type="cellIs" dxfId="3" priority="5" operator="greaterThan">
      <formula>4.5</formula>
    </cfRule>
    <cfRule type="cellIs" dxfId="2" priority="6" operator="between">
      <formula>3</formula>
      <formula>4.5</formula>
    </cfRule>
    <cfRule type="cellIs" dxfId="1" priority="7" operator="between">
      <formula>1.5</formula>
      <formula>2.99</formula>
    </cfRule>
    <cfRule type="cellIs" dxfId="0" priority="8" operator="between">
      <formula>0.5</formula>
      <formula>1.49</formula>
    </cfRule>
  </conditionalFormatting>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E9" sqref="E9"/>
    </sheetView>
  </sheetViews>
  <sheetFormatPr defaultColWidth="9.109375" defaultRowHeight="13.2" x14ac:dyDescent="0.25"/>
  <cols>
    <col min="1" max="1" width="23.44140625" style="35" customWidth="1"/>
    <col min="2" max="2" width="12.44140625" style="35" customWidth="1"/>
    <col min="3" max="3" width="26.5546875" style="35" customWidth="1"/>
    <col min="4" max="4" width="101.88671875" style="35" customWidth="1"/>
    <col min="5" max="5" width="39" style="35" customWidth="1"/>
    <col min="6" max="6" width="22.44140625" style="35" customWidth="1"/>
    <col min="7" max="16384" width="9.109375" style="35"/>
  </cols>
  <sheetData>
    <row r="1" spans="1:6" ht="49.2" x14ac:dyDescent="0.25">
      <c r="A1" s="31" t="s">
        <v>76</v>
      </c>
      <c r="B1" s="32"/>
      <c r="C1" s="33" t="s">
        <v>77</v>
      </c>
      <c r="D1" s="33" t="s">
        <v>78</v>
      </c>
      <c r="E1" s="34" t="s">
        <v>79</v>
      </c>
      <c r="F1" s="34" t="s">
        <v>80</v>
      </c>
    </row>
    <row r="2" spans="1:6" ht="65.400000000000006" x14ac:dyDescent="0.25">
      <c r="A2" s="40" t="s">
        <v>98</v>
      </c>
      <c r="B2" s="41" t="s">
        <v>99</v>
      </c>
      <c r="C2" s="37"/>
      <c r="D2" s="38" t="s">
        <v>100</v>
      </c>
      <c r="E2" s="39" t="s">
        <v>13</v>
      </c>
      <c r="F2" s="35">
        <v>4</v>
      </c>
    </row>
    <row r="3" spans="1:6" ht="65.400000000000006" x14ac:dyDescent="0.25">
      <c r="A3" s="41" t="s">
        <v>101</v>
      </c>
      <c r="B3" s="41" t="s">
        <v>112</v>
      </c>
      <c r="C3" s="37"/>
      <c r="D3" s="43" t="s">
        <v>113</v>
      </c>
      <c r="E3" s="39" t="s">
        <v>17</v>
      </c>
      <c r="F3" s="35">
        <v>4</v>
      </c>
    </row>
    <row r="4" spans="1:6" ht="66.599999999999994" x14ac:dyDescent="0.25">
      <c r="A4" s="41" t="s">
        <v>101</v>
      </c>
      <c r="B4" s="41" t="s">
        <v>114</v>
      </c>
      <c r="C4" s="37"/>
      <c r="D4" s="43" t="s">
        <v>115</v>
      </c>
      <c r="E4" s="39" t="s">
        <v>18</v>
      </c>
      <c r="F4" s="35">
        <v>4</v>
      </c>
    </row>
    <row r="5" spans="1:6" ht="79.2" x14ac:dyDescent="0.25">
      <c r="A5" s="40" t="s">
        <v>121</v>
      </c>
      <c r="B5" s="41" t="s">
        <v>122</v>
      </c>
      <c r="C5" s="37"/>
      <c r="D5" s="38" t="s">
        <v>123</v>
      </c>
      <c r="E5" s="39" t="s">
        <v>3</v>
      </c>
      <c r="F5" s="35">
        <v>4</v>
      </c>
    </row>
    <row r="6" spans="1:6" ht="40.200000000000003" x14ac:dyDescent="0.25">
      <c r="A6" s="43" t="s">
        <v>128</v>
      </c>
      <c r="B6" s="41" t="s">
        <v>110</v>
      </c>
      <c r="C6" s="37"/>
      <c r="D6" s="43" t="s">
        <v>131</v>
      </c>
      <c r="E6" s="39" t="s">
        <v>22</v>
      </c>
      <c r="F6" s="35">
        <v>4</v>
      </c>
    </row>
    <row r="7" spans="1:6" ht="65.400000000000006" x14ac:dyDescent="0.25">
      <c r="A7" s="43" t="s">
        <v>128</v>
      </c>
      <c r="B7" s="41" t="s">
        <v>132</v>
      </c>
      <c r="C7" s="37"/>
      <c r="D7" s="43" t="s">
        <v>133</v>
      </c>
      <c r="E7" s="39" t="s">
        <v>134</v>
      </c>
      <c r="F7" s="35">
        <v>4</v>
      </c>
    </row>
    <row r="8" spans="1:6" ht="78" x14ac:dyDescent="0.25">
      <c r="A8" s="44" t="s">
        <v>124</v>
      </c>
      <c r="B8" s="42" t="s">
        <v>136</v>
      </c>
      <c r="C8" s="37"/>
      <c r="D8" s="43" t="s">
        <v>139</v>
      </c>
      <c r="E8" s="39" t="s">
        <v>25</v>
      </c>
      <c r="F8" s="35">
        <v>4</v>
      </c>
    </row>
    <row r="9" spans="1:6" ht="65.400000000000006" x14ac:dyDescent="0.25">
      <c r="A9" s="41" t="s">
        <v>86</v>
      </c>
      <c r="B9" s="41" t="s">
        <v>87</v>
      </c>
      <c r="C9" s="37"/>
      <c r="D9" s="38" t="s">
        <v>88</v>
      </c>
      <c r="E9" s="39" t="s">
        <v>9</v>
      </c>
      <c r="F9" s="35">
        <v>3</v>
      </c>
    </row>
    <row r="10" spans="1:6" ht="52.8" x14ac:dyDescent="0.25">
      <c r="A10" s="42" t="s">
        <v>86</v>
      </c>
      <c r="B10" s="42" t="s">
        <v>89</v>
      </c>
      <c r="C10" s="37"/>
      <c r="D10" s="38" t="s">
        <v>90</v>
      </c>
      <c r="E10" s="39" t="s">
        <v>10</v>
      </c>
      <c r="F10" s="35">
        <v>3</v>
      </c>
    </row>
    <row r="11" spans="1:6" ht="66.599999999999994" x14ac:dyDescent="0.25">
      <c r="A11" s="41" t="s">
        <v>86</v>
      </c>
      <c r="B11" s="41" t="s">
        <v>91</v>
      </c>
      <c r="C11" s="37"/>
      <c r="D11" s="38" t="s">
        <v>92</v>
      </c>
      <c r="E11" s="39" t="s">
        <v>11</v>
      </c>
      <c r="F11" s="35">
        <v>3</v>
      </c>
    </row>
    <row r="12" spans="1:6" ht="90.6" x14ac:dyDescent="0.25">
      <c r="A12" s="42" t="s">
        <v>101</v>
      </c>
      <c r="B12" s="42" t="s">
        <v>104</v>
      </c>
      <c r="C12" s="37"/>
      <c r="D12" s="43" t="s">
        <v>105</v>
      </c>
      <c r="E12" s="39" t="s">
        <v>14</v>
      </c>
      <c r="F12" s="35">
        <v>3</v>
      </c>
    </row>
    <row r="13" spans="1:6" ht="90.6" x14ac:dyDescent="0.25">
      <c r="A13" s="42" t="s">
        <v>101</v>
      </c>
      <c r="B13" s="42" t="s">
        <v>110</v>
      </c>
      <c r="C13" s="37"/>
      <c r="D13" s="43" t="s">
        <v>111</v>
      </c>
      <c r="E13" s="39" t="s">
        <v>16</v>
      </c>
      <c r="F13" s="39">
        <v>3</v>
      </c>
    </row>
    <row r="14" spans="1:6" ht="40.200000000000003" x14ac:dyDescent="0.25">
      <c r="A14" s="41" t="s">
        <v>101</v>
      </c>
      <c r="B14" s="41" t="s">
        <v>116</v>
      </c>
      <c r="C14" s="37"/>
      <c r="D14" s="43" t="s">
        <v>117</v>
      </c>
      <c r="E14" s="39" t="s">
        <v>20</v>
      </c>
      <c r="F14" s="35">
        <v>3</v>
      </c>
    </row>
    <row r="15" spans="1:6" ht="52.8" x14ac:dyDescent="0.25">
      <c r="A15" s="43" t="s">
        <v>128</v>
      </c>
      <c r="B15" s="42" t="s">
        <v>129</v>
      </c>
      <c r="C15" s="37"/>
      <c r="D15" s="38" t="s">
        <v>130</v>
      </c>
      <c r="E15" s="39" t="s">
        <v>21</v>
      </c>
      <c r="F15" s="35">
        <v>3</v>
      </c>
    </row>
    <row r="16" spans="1:6" ht="65.400000000000006" x14ac:dyDescent="0.25">
      <c r="A16" s="43" t="s">
        <v>128</v>
      </c>
      <c r="B16" s="41" t="s">
        <v>116</v>
      </c>
      <c r="C16" s="37"/>
      <c r="D16" s="43" t="s">
        <v>142</v>
      </c>
      <c r="E16" s="39" t="s">
        <v>143</v>
      </c>
      <c r="F16" s="35">
        <v>3</v>
      </c>
    </row>
    <row r="17" spans="1:6" ht="63.75" customHeight="1" x14ac:dyDescent="0.25">
      <c r="A17" s="43" t="s">
        <v>147</v>
      </c>
      <c r="B17" s="39" t="s">
        <v>148</v>
      </c>
      <c r="C17" s="45"/>
      <c r="D17" s="38" t="s">
        <v>149</v>
      </c>
      <c r="E17" s="39" t="s">
        <v>0</v>
      </c>
      <c r="F17" s="35">
        <v>3</v>
      </c>
    </row>
    <row r="18" spans="1:6" ht="113.4" x14ac:dyDescent="0.25">
      <c r="A18" s="43" t="s">
        <v>147</v>
      </c>
      <c r="B18" s="39" t="s">
        <v>148</v>
      </c>
      <c r="C18" s="45"/>
      <c r="D18" s="38" t="s">
        <v>150</v>
      </c>
      <c r="E18" s="39" t="s">
        <v>151</v>
      </c>
      <c r="F18" s="35">
        <v>3</v>
      </c>
    </row>
    <row r="19" spans="1:6" ht="75.599999999999994" x14ac:dyDescent="0.25">
      <c r="A19" s="43" t="s">
        <v>147</v>
      </c>
      <c r="B19" s="39"/>
      <c r="C19" s="45"/>
      <c r="D19" s="38" t="s">
        <v>152</v>
      </c>
      <c r="E19" s="39" t="s">
        <v>2</v>
      </c>
      <c r="F19" s="35">
        <v>3</v>
      </c>
    </row>
    <row r="20" spans="1:6" ht="52.8" x14ac:dyDescent="0.25">
      <c r="A20" s="36" t="s">
        <v>81</v>
      </c>
      <c r="B20" s="36" t="s">
        <v>82</v>
      </c>
      <c r="C20" s="37"/>
      <c r="D20" s="38" t="s">
        <v>83</v>
      </c>
      <c r="E20" s="39" t="s">
        <v>7</v>
      </c>
      <c r="F20" s="35">
        <v>2</v>
      </c>
    </row>
    <row r="21" spans="1:6" ht="78" x14ac:dyDescent="0.25">
      <c r="A21" s="40" t="s">
        <v>81</v>
      </c>
      <c r="B21" s="41" t="s">
        <v>84</v>
      </c>
      <c r="C21" s="37"/>
      <c r="D21" s="38" t="s">
        <v>85</v>
      </c>
      <c r="E21" s="39" t="s">
        <v>8</v>
      </c>
      <c r="F21" s="35">
        <v>2</v>
      </c>
    </row>
    <row r="22" spans="1:6" ht="65.400000000000006" x14ac:dyDescent="0.25">
      <c r="A22" s="42" t="s">
        <v>101</v>
      </c>
      <c r="B22" s="42" t="s">
        <v>104</v>
      </c>
      <c r="C22" s="37"/>
      <c r="D22" s="43" t="s">
        <v>106</v>
      </c>
      <c r="E22" s="39" t="s">
        <v>67</v>
      </c>
      <c r="F22" s="35">
        <v>2</v>
      </c>
    </row>
    <row r="23" spans="1:6" ht="66.599999999999994" x14ac:dyDescent="0.25">
      <c r="A23" s="41" t="s">
        <v>124</v>
      </c>
      <c r="B23" s="41" t="s">
        <v>122</v>
      </c>
      <c r="C23" s="37"/>
      <c r="D23" s="43" t="s">
        <v>125</v>
      </c>
      <c r="E23" s="39" t="s">
        <v>126</v>
      </c>
      <c r="F23" s="35">
        <v>2</v>
      </c>
    </row>
    <row r="24" spans="1:6" ht="66.599999999999994" x14ac:dyDescent="0.25">
      <c r="A24" s="42" t="s">
        <v>124</v>
      </c>
      <c r="B24" s="42" t="s">
        <v>122</v>
      </c>
      <c r="C24" s="37"/>
      <c r="D24" s="43" t="s">
        <v>127</v>
      </c>
      <c r="E24" s="39" t="s">
        <v>70</v>
      </c>
      <c r="F24" s="35">
        <v>2</v>
      </c>
    </row>
    <row r="25" spans="1:6" ht="52.8" x14ac:dyDescent="0.25">
      <c r="A25" s="43" t="s">
        <v>135</v>
      </c>
      <c r="B25" s="42" t="s">
        <v>136</v>
      </c>
      <c r="C25" s="37"/>
      <c r="D25" s="43" t="s">
        <v>140</v>
      </c>
      <c r="E25" s="39" t="s">
        <v>141</v>
      </c>
      <c r="F25" s="35">
        <v>2</v>
      </c>
    </row>
    <row r="26" spans="1:6" ht="63" x14ac:dyDescent="0.25">
      <c r="A26" s="42" t="s">
        <v>86</v>
      </c>
      <c r="B26" s="42" t="s">
        <v>93</v>
      </c>
      <c r="C26" s="37"/>
      <c r="D26" s="38" t="s">
        <v>94</v>
      </c>
      <c r="E26" s="39" t="s">
        <v>12</v>
      </c>
      <c r="F26" s="35">
        <v>1</v>
      </c>
    </row>
    <row r="27" spans="1:6" ht="40.200000000000003" x14ac:dyDescent="0.25">
      <c r="A27" s="41" t="s">
        <v>101</v>
      </c>
      <c r="B27" s="41" t="s">
        <v>99</v>
      </c>
      <c r="C27" s="37"/>
      <c r="D27" s="43" t="s">
        <v>102</v>
      </c>
      <c r="E27" s="39" t="s">
        <v>103</v>
      </c>
      <c r="F27" s="35">
        <v>1</v>
      </c>
    </row>
    <row r="28" spans="1:6" ht="52.8" x14ac:dyDescent="0.25">
      <c r="A28" s="42" t="s">
        <v>101</v>
      </c>
      <c r="B28" s="42" t="s">
        <v>107</v>
      </c>
      <c r="C28" s="37"/>
      <c r="D28" s="43" t="s">
        <v>108</v>
      </c>
      <c r="E28" s="39" t="s">
        <v>109</v>
      </c>
      <c r="F28" s="35">
        <v>1</v>
      </c>
    </row>
    <row r="29" spans="1:6" ht="52.8" x14ac:dyDescent="0.25">
      <c r="A29" s="43" t="s">
        <v>135</v>
      </c>
      <c r="B29" s="42" t="s">
        <v>136</v>
      </c>
      <c r="C29" s="37"/>
      <c r="D29" s="43" t="s">
        <v>137</v>
      </c>
      <c r="E29" s="39" t="s">
        <v>138</v>
      </c>
      <c r="F29" s="35">
        <v>1</v>
      </c>
    </row>
    <row r="30" spans="1:6" ht="39.6" x14ac:dyDescent="0.25">
      <c r="A30" s="43" t="s">
        <v>147</v>
      </c>
      <c r="B30" s="39" t="s">
        <v>153</v>
      </c>
      <c r="C30" s="45"/>
      <c r="D30" s="38" t="s">
        <v>154</v>
      </c>
      <c r="E30" s="39" t="s">
        <v>69</v>
      </c>
      <c r="F30" s="35">
        <v>1</v>
      </c>
    </row>
    <row r="31" spans="1:6" ht="66" x14ac:dyDescent="0.25">
      <c r="A31" s="43" t="s">
        <v>147</v>
      </c>
      <c r="B31" s="39" t="s">
        <v>153</v>
      </c>
      <c r="C31" s="45"/>
      <c r="D31" s="43" t="s">
        <v>155</v>
      </c>
      <c r="E31" s="39" t="s">
        <v>156</v>
      </c>
      <c r="F31" s="35">
        <v>1</v>
      </c>
    </row>
    <row r="32" spans="1:6" ht="66" x14ac:dyDescent="0.25">
      <c r="A32" s="43" t="s">
        <v>147</v>
      </c>
      <c r="B32" s="39" t="s">
        <v>157</v>
      </c>
      <c r="C32" s="45"/>
      <c r="D32" s="43" t="s">
        <v>158</v>
      </c>
      <c r="E32" s="39" t="s">
        <v>159</v>
      </c>
      <c r="F32" s="35">
        <v>1</v>
      </c>
    </row>
    <row r="33" spans="1:4" ht="49.5" customHeight="1" x14ac:dyDescent="0.25">
      <c r="A33" s="33" t="s">
        <v>95</v>
      </c>
      <c r="B33" s="32"/>
      <c r="C33" s="33" t="s">
        <v>96</v>
      </c>
      <c r="D33" s="33" t="s">
        <v>97</v>
      </c>
    </row>
    <row r="34" spans="1:4" ht="49.2" x14ac:dyDescent="0.25">
      <c r="A34" s="31" t="s">
        <v>118</v>
      </c>
      <c r="B34" s="32"/>
      <c r="C34" s="33" t="s">
        <v>119</v>
      </c>
      <c r="D34" s="33" t="s">
        <v>120</v>
      </c>
    </row>
    <row r="35" spans="1:4" ht="49.2" x14ac:dyDescent="0.25">
      <c r="A35" s="31" t="s">
        <v>144</v>
      </c>
      <c r="B35" s="32"/>
      <c r="C35" s="33" t="s">
        <v>145</v>
      </c>
      <c r="D35" s="33" t="s">
        <v>146</v>
      </c>
    </row>
  </sheetData>
  <sortState ref="A1:F35">
    <sortCondition descending="1" ref="F1:F35"/>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PMCC FACSymphony Spread Matrix </vt:lpstr>
      <vt:lpstr>BRIGHTNESS 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Romeo</dc:creator>
  <cp:lastModifiedBy>PRASAD,NALIMA (A-Australia,ex1)</cp:lastModifiedBy>
  <dcterms:created xsi:type="dcterms:W3CDTF">2018-02-27T03:14:56Z</dcterms:created>
  <dcterms:modified xsi:type="dcterms:W3CDTF">2018-06-04T02:22:20Z</dcterms:modified>
</cp:coreProperties>
</file>